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<sst xmlns="http://schemas.openxmlformats.org/spreadsheetml/2006/main" count="108" uniqueCount="108">
  <si>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</si>
  <si>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QDC030</t>
  </si>
  <si>
    <t xml:space="preserve">m²</t>
  </si>
  <si>
    <t xml:space="preserve">Cubierta plana no transitable, no ventilada, ajardinada intensiva, tipo convencional. Impermeabilización con láminas de poliolefinas, tipo monocapa.</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</si>
  <si>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CPE, Ecodry80 30 "REVESTECH", compuesta de una doble hoja de poliolefina termoplástica con acetato de vinil etileno, con ambas caras revestidas de fibras de poliéster reciclado no tejidas, de 0,8 mm de espesor y 625 g/m², fijada al soporte en toda su superficie mediante adhesivo cementoso mejorado, deformable y tixotrópico C2 TE S1, y solapes fijados con adhesivo Seal Plus "REVESTECH";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</si>
  <si>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</si>
  <si>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</si>
  <si>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</si>
  <si>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</si>
  <si>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</si>
  <si>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</si>
  <si>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</si>
  <si>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</si>
  <si>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</si>
  <si>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</si>
  <si>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</si>
  <si>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</si>
  <si>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</si>
  <si>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</si>
  <si>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</si>
  <si>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</si>
  <si>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</si>
  <si>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</si>
  <si>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</si>
  <si>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</si>
  <si>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</si>
  <si>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</si>
  <si>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</si>
  <si>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</si>
  <si>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</si>
  <si>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</si>
  <si>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</si>
  <si>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</si>
  <si>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</si>
  <si>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</si>
  <si>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</si>
  <si>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</si>
  <si>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</si>
  <si>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</si>
  <si>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</si>
  <si>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</si>
  <si>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</si>
  <si>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</si>
  <si>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</si>
  <si>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</si>
  <si>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</si>
  <si>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</si>
  <si>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 suministrada a granel.</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</si>
  <si>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</si>
  <si>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</si>
  <si>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</si>
  <si>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</si>
  <si>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</si>
  <si>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</si>
  <si>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</si>
  <si>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</si>
  <si>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</si>
  <si>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</si>
  <si>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</si>
  <si>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</si>
  <si>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</si>
  <si>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</si>
  <si>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</si>
  <si>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</si>
  <si>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</si>
  <si>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</si>
  <si>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</si>
  <si>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</si>
  <si>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</si>
  <si>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</si>
  <si>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</si>
  <si>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</si>
  <si>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</si>
  <si>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</si>
  <si>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</si>
  <si>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</si>
  <si>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</si>
  <si>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</si>
  <si>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73,28€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</si>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</sst>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38" customWidth="1"/>
    <col min="5" max="5" width="12.75" customWidth="1"/>
    <col min="6" max="6" width="14.28" customWidth="1"/>
    <col min="7" max="7" width="9.01" customWidth="1"/>
    <col min="8" max="8" width="243.95"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39.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0.014</v>
      </c>
      <c r="J14" s="12">
        <v>1.5</v>
      </c>
      <c r="K14" s="12">
        <f ca="1">ROUND(INDIRECT(ADDRESS(ROW()+(0), COLUMN()+(-2), 1))*INDIRECT(ADDRESS(ROW()+(0), COLUMN()+(-1), 1)), 2)</f>
        <v>0.02</v>
      </c>
    </row>
    <row r="15" spans="1:11" ht="13.50" thickBot="1" customHeight="1">
      <c r="A15" s="1" t="s">
        <v>27</v>
      </c>
      <c r="B15" s="1"/>
      <c r="C15" s="10" t="s">
        <v>28</v>
      </c>
      <c r="D15" s="1" t="s">
        <v>29</v>
      </c>
      <c r="E15" s="1"/>
      <c r="F15" s="1"/>
      <c r="G15" s="1"/>
      <c r="H15" s="1"/>
      <c r="I15" s="11">
        <v>0.075</v>
      </c>
      <c r="J15" s="12">
        <v>53.48</v>
      </c>
      <c r="K15" s="12">
        <f ca="1">ROUND(INDIRECT(ADDRESS(ROW()+(0), COLUMN()+(-2), 1))*INDIRECT(ADDRESS(ROW()+(0), COLUMN()+(-1), 1)), 2)</f>
        <v>4.01</v>
      </c>
    </row>
    <row r="16" spans="1:11" ht="13.50" thickBot="1" customHeight="1">
      <c r="A16" s="1" t="s">
        <v>30</v>
      </c>
      <c r="B16" s="1"/>
      <c r="C16" s="10" t="s">
        <v>31</v>
      </c>
      <c r="D16" s="1" t="s">
        <v>32</v>
      </c>
      <c r="E16" s="1"/>
      <c r="F16" s="1"/>
      <c r="G16" s="1"/>
      <c r="H16" s="1"/>
      <c r="I16" s="11">
        <v>1.05</v>
      </c>
      <c r="J16" s="12">
        <v>9.81</v>
      </c>
      <c r="K16" s="12">
        <f ca="1">ROUND(INDIRECT(ADDRESS(ROW()+(0), COLUMN()+(-2), 1))*INDIRECT(ADDRESS(ROW()+(0), COLUMN()+(-1), 1)), 2)</f>
        <v>10.3</v>
      </c>
    </row>
    <row r="17" spans="1:11" ht="13.50" thickBot="1" customHeight="1">
      <c r="A17" s="1" t="s">
        <v>33</v>
      </c>
      <c r="B17" s="1"/>
      <c r="C17" s="10" t="s">
        <v>34</v>
      </c>
      <c r="D17" s="1" t="s">
        <v>35</v>
      </c>
      <c r="E17" s="1"/>
      <c r="F17" s="1"/>
      <c r="G17" s="1"/>
      <c r="H17" s="1"/>
      <c r="I17" s="11">
        <v>4</v>
      </c>
      <c r="J17" s="12">
        <v>0.83</v>
      </c>
      <c r="K17" s="12">
        <f ca="1">ROUND(INDIRECT(ADDRESS(ROW()+(0), COLUMN()+(-2), 1))*INDIRECT(ADDRESS(ROW()+(0), COLUMN()+(-1), 1)), 2)</f>
        <v>3.32</v>
      </c>
    </row>
    <row r="18" spans="1:11" ht="13.50" thickBot="1" customHeight="1">
      <c r="A18" s="1" t="s">
        <v>36</v>
      </c>
      <c r="B18" s="1"/>
      <c r="C18" s="10" t="s">
        <v>37</v>
      </c>
      <c r="D18" s="1" t="s">
        <v>38</v>
      </c>
      <c r="E18" s="1"/>
      <c r="F18" s="1"/>
      <c r="G18" s="1"/>
      <c r="H18" s="1"/>
      <c r="I18" s="11">
        <v>1.1</v>
      </c>
      <c r="J18" s="12">
        <v>15.31</v>
      </c>
      <c r="K18" s="12">
        <f ca="1">ROUND(INDIRECT(ADDRESS(ROW()+(0), COLUMN()+(-2), 1))*INDIRECT(ADDRESS(ROW()+(0), COLUMN()+(-1), 1)), 2)</f>
        <v>16.84</v>
      </c>
    </row>
    <row r="19" spans="1:11" ht="13.50" thickBot="1" customHeight="1">
      <c r="A19" s="1" t="s">
        <v>39</v>
      </c>
      <c r="B19" s="1"/>
      <c r="C19" s="10" t="s">
        <v>40</v>
      </c>
      <c r="D19" s="1" t="s">
        <v>41</v>
      </c>
      <c r="E19" s="1"/>
      <c r="F19" s="1"/>
      <c r="G19" s="1"/>
      <c r="H19" s="1"/>
      <c r="I19" s="11">
        <v>0.05</v>
      </c>
      <c r="J19" s="12">
        <v>19.37</v>
      </c>
      <c r="K19" s="12">
        <f ca="1">ROUND(INDIRECT(ADDRESS(ROW()+(0), COLUMN()+(-2), 1))*INDIRECT(ADDRESS(ROW()+(0), COLUMN()+(-1), 1)), 2)</f>
        <v>0.97</v>
      </c>
    </row>
    <row r="20" spans="1:11" ht="13.50" thickBot="1" customHeight="1">
      <c r="A20" s="1" t="s">
        <v>42</v>
      </c>
      <c r="B20" s="1"/>
      <c r="C20" s="10" t="s">
        <v>43</v>
      </c>
      <c r="D20" s="1" t="s">
        <v>44</v>
      </c>
      <c r="E20" s="1"/>
      <c r="F20" s="1"/>
      <c r="G20" s="1"/>
      <c r="H20" s="1"/>
      <c r="I20" s="11">
        <v>1.05</v>
      </c>
      <c r="J20" s="12">
        <v>4.61</v>
      </c>
      <c r="K20" s="12">
        <f ca="1">ROUND(INDIRECT(ADDRESS(ROW()+(0), COLUMN()+(-2), 1))*INDIRECT(ADDRESS(ROW()+(0), COLUMN()+(-1), 1)), 2)</f>
        <v>4.84</v>
      </c>
    </row>
    <row r="21" spans="1:11" ht="13.50" thickBot="1" customHeight="1">
      <c r="A21" s="1" t="s">
        <v>45</v>
      </c>
      <c r="B21" s="1"/>
      <c r="C21" s="10" t="s">
        <v>46</v>
      </c>
      <c r="D21" s="1" t="s">
        <v>47</v>
      </c>
      <c r="E21" s="1"/>
      <c r="F21" s="1"/>
      <c r="G21" s="1"/>
      <c r="H21" s="1"/>
      <c r="I21" s="13">
        <v>0.25</v>
      </c>
      <c r="J21" s="14">
        <v>19.5</v>
      </c>
      <c r="K21" s="14">
        <f ca="1">ROUND(INDIRECT(ADDRESS(ROW()+(0), COLUMN()+(-2), 1))*INDIRECT(ADDRESS(ROW()+(0), COLUMN()+(-1), 1)), 2)</f>
        <v>4.88</v>
      </c>
    </row>
    <row r="22" spans="1:11" ht="13.50" thickBot="1" customHeight="1">
      <c r="A22" s="15"/>
      <c r="B22" s="15"/>
      <c r="C22" s="15"/>
      <c r="D22" s="15"/>
      <c r="E22" s="15"/>
      <c r="F22" s="15"/>
      <c r="G22" s="15"/>
      <c r="H22" s="15"/>
      <c r="I22" s="9" t="s">
        <v>48</v>
      </c>
      <c r="J22" s="9"/>
      <c r="K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61.64</v>
      </c>
    </row>
    <row r="23" spans="1:11" ht="13.50" thickBot="1" customHeight="1">
      <c r="A23" s="15">
        <v>2</v>
      </c>
      <c r="B23" s="15"/>
      <c r="C23" s="15"/>
      <c r="D23" s="18" t="s">
        <v>49</v>
      </c>
      <c r="E23" s="18"/>
      <c r="F23" s="18"/>
      <c r="G23" s="18"/>
      <c r="H23" s="18"/>
      <c r="I23" s="18"/>
      <c r="J23" s="15"/>
      <c r="K23" s="15"/>
    </row>
    <row r="24" spans="1:11" ht="13.50" thickBot="1" customHeight="1">
      <c r="A24" s="1" t="s">
        <v>50</v>
      </c>
      <c r="B24" s="1"/>
      <c r="C24" s="10" t="s">
        <v>51</v>
      </c>
      <c r="D24" s="1" t="s">
        <v>52</v>
      </c>
      <c r="E24" s="1"/>
      <c r="F24" s="1"/>
      <c r="G24" s="1"/>
      <c r="H24" s="1"/>
      <c r="I24" s="11">
        <v>0.098</v>
      </c>
      <c r="J24" s="12">
        <v>23.1</v>
      </c>
      <c r="K24" s="12">
        <f ca="1">ROUND(INDIRECT(ADDRESS(ROW()+(0), COLUMN()+(-2), 1))*INDIRECT(ADDRESS(ROW()+(0), COLUMN()+(-1), 1)), 2)</f>
        <v>2.26</v>
      </c>
    </row>
    <row r="25" spans="1:11" ht="13.50" thickBot="1" customHeight="1">
      <c r="A25" s="1" t="s">
        <v>53</v>
      </c>
      <c r="B25" s="1"/>
      <c r="C25" s="10" t="s">
        <v>54</v>
      </c>
      <c r="D25" s="1" t="s">
        <v>55</v>
      </c>
      <c r="E25" s="1"/>
      <c r="F25" s="1"/>
      <c r="G25" s="1"/>
      <c r="H25" s="1"/>
      <c r="I25" s="11">
        <v>0.317</v>
      </c>
      <c r="J25" s="12">
        <v>21.69</v>
      </c>
      <c r="K25" s="12">
        <f ca="1">ROUND(INDIRECT(ADDRESS(ROW()+(0), COLUMN()+(-2), 1))*INDIRECT(ADDRESS(ROW()+(0), COLUMN()+(-1), 1)), 2)</f>
        <v>6.88</v>
      </c>
    </row>
    <row r="26" spans="1:11" ht="13.50" thickBot="1" customHeight="1">
      <c r="A26" s="1" t="s">
        <v>56</v>
      </c>
      <c r="B26" s="1"/>
      <c r="C26" s="10" t="s">
        <v>57</v>
      </c>
      <c r="D26" s="1" t="s">
        <v>58</v>
      </c>
      <c r="E26" s="1"/>
      <c r="F26" s="1"/>
      <c r="G26" s="1"/>
      <c r="H26" s="1"/>
      <c r="I26" s="11">
        <v>0.164</v>
      </c>
      <c r="J26" s="12">
        <v>23.1</v>
      </c>
      <c r="K26" s="12">
        <f ca="1">ROUND(INDIRECT(ADDRESS(ROW()+(0), COLUMN()+(-2), 1))*INDIRECT(ADDRESS(ROW()+(0), COLUMN()+(-1), 1)), 2)</f>
        <v>3.79</v>
      </c>
    </row>
    <row r="27" spans="1:11" ht="13.50" thickBot="1" customHeight="1">
      <c r="A27" s="1" t="s">
        <v>59</v>
      </c>
      <c r="B27" s="1"/>
      <c r="C27" s="10" t="s">
        <v>60</v>
      </c>
      <c r="D27" s="1" t="s">
        <v>61</v>
      </c>
      <c r="E27" s="1"/>
      <c r="F27" s="1"/>
      <c r="G27" s="1"/>
      <c r="H27" s="1"/>
      <c r="I27" s="11">
        <v>0.164</v>
      </c>
      <c r="J27" s="12">
        <v>21.94</v>
      </c>
      <c r="K27" s="12">
        <f ca="1">ROUND(INDIRECT(ADDRESS(ROW()+(0), COLUMN()+(-2), 1))*INDIRECT(ADDRESS(ROW()+(0), COLUMN()+(-1), 1)), 2)</f>
        <v>3.6</v>
      </c>
    </row>
    <row r="28" spans="1:11" ht="13.50" thickBot="1" customHeight="1">
      <c r="A28" s="1" t="s">
        <v>62</v>
      </c>
      <c r="B28" s="1"/>
      <c r="C28" s="10" t="s">
        <v>63</v>
      </c>
      <c r="D28" s="1" t="s">
        <v>64</v>
      </c>
      <c r="E28" s="1"/>
      <c r="F28" s="1"/>
      <c r="G28" s="1"/>
      <c r="H28" s="1"/>
      <c r="I28" s="11">
        <v>0.055</v>
      </c>
      <c r="J28" s="12">
        <v>23.74</v>
      </c>
      <c r="K28" s="12">
        <f ca="1">ROUND(INDIRECT(ADDRESS(ROW()+(0), COLUMN()+(-2), 1))*INDIRECT(ADDRESS(ROW()+(0), COLUMN()+(-1), 1)), 2)</f>
        <v>1.31</v>
      </c>
    </row>
    <row r="29" spans="1:11" ht="13.50" thickBot="1" customHeight="1">
      <c r="A29" s="1" t="s">
        <v>65</v>
      </c>
      <c r="B29" s="1"/>
      <c r="C29" s="10" t="s">
        <v>66</v>
      </c>
      <c r="D29" s="1" t="s">
        <v>67</v>
      </c>
      <c r="E29" s="1"/>
      <c r="F29" s="1"/>
      <c r="G29" s="1"/>
      <c r="H29" s="1"/>
      <c r="I29" s="11">
        <v>0.055</v>
      </c>
      <c r="J29" s="12">
        <v>21.94</v>
      </c>
      <c r="K29" s="12">
        <f ca="1">ROUND(INDIRECT(ADDRESS(ROW()+(0), COLUMN()+(-2), 1))*INDIRECT(ADDRESS(ROW()+(0), COLUMN()+(-1), 1)), 2)</f>
        <v>1.21</v>
      </c>
    </row>
    <row r="30" spans="1:11" ht="13.50" thickBot="1" customHeight="1">
      <c r="A30" s="1" t="s">
        <v>68</v>
      </c>
      <c r="B30" s="1"/>
      <c r="C30" s="10" t="s">
        <v>69</v>
      </c>
      <c r="D30" s="1" t="s">
        <v>70</v>
      </c>
      <c r="E30" s="1"/>
      <c r="F30" s="1"/>
      <c r="G30" s="1"/>
      <c r="H30" s="1"/>
      <c r="I30" s="11">
        <v>0.131</v>
      </c>
      <c r="J30" s="12">
        <v>23.1</v>
      </c>
      <c r="K30" s="12">
        <f ca="1">ROUND(INDIRECT(ADDRESS(ROW()+(0), COLUMN()+(-2), 1))*INDIRECT(ADDRESS(ROW()+(0), COLUMN()+(-1), 1)), 2)</f>
        <v>3.03</v>
      </c>
    </row>
    <row r="31" spans="1:11" ht="13.50" thickBot="1" customHeight="1">
      <c r="A31" s="1" t="s">
        <v>71</v>
      </c>
      <c r="B31" s="1"/>
      <c r="C31" s="10" t="s">
        <v>72</v>
      </c>
      <c r="D31" s="1" t="s">
        <v>73</v>
      </c>
      <c r="E31" s="1"/>
      <c r="F31" s="1"/>
      <c r="G31" s="1"/>
      <c r="H31" s="1"/>
      <c r="I31" s="13">
        <v>0.131</v>
      </c>
      <c r="J31" s="14">
        <v>21.69</v>
      </c>
      <c r="K31" s="14">
        <f ca="1">ROUND(INDIRECT(ADDRESS(ROW()+(0), COLUMN()+(-2), 1))*INDIRECT(ADDRESS(ROW()+(0), COLUMN()+(-1), 1)), 2)</f>
        <v>2.84</v>
      </c>
    </row>
    <row r="32" spans="1:11" ht="13.50" thickBot="1" customHeight="1">
      <c r="A32" s="15"/>
      <c r="B32" s="15"/>
      <c r="C32" s="15"/>
      <c r="D32" s="15"/>
      <c r="E32" s="15"/>
      <c r="F32" s="15"/>
      <c r="G32" s="15"/>
      <c r="H32" s="15"/>
      <c r="I32" s="9" t="s">
        <v>74</v>
      </c>
      <c r="J32" s="9"/>
      <c r="K32" s="17">
        <f ca="1">ROUND(SUM(INDIRECT(ADDRESS(ROW()+(-1), COLUMN()+(0), 1)),INDIRECT(ADDRESS(ROW()+(-2), COLUMN()+(0), 1)),INDIRECT(ADDRESS(ROW()+(-3), COLUMN()+(0), 1)),INDIRECT(ADDRESS(ROW()+(-4), COLUMN()+(0), 1)),INDIRECT(ADDRESS(ROW()+(-5), COLUMN()+(0), 1)),INDIRECT(ADDRESS(ROW()+(-6), COLUMN()+(0), 1)),INDIRECT(ADDRESS(ROW()+(-7), COLUMN()+(0), 1)),INDIRECT(ADDRESS(ROW()+(-8), COLUMN()+(0), 1))), 2)</f>
        <v>24.92</v>
      </c>
    </row>
    <row r="33" spans="1:11" ht="13.50" thickBot="1" customHeight="1">
      <c r="A33" s="15">
        <v>3</v>
      </c>
      <c r="B33" s="15"/>
      <c r="C33" s="15"/>
      <c r="D33" s="18" t="s">
        <v>75</v>
      </c>
      <c r="E33" s="18"/>
      <c r="F33" s="18"/>
      <c r="G33" s="18"/>
      <c r="H33" s="18"/>
      <c r="I33" s="18"/>
      <c r="J33" s="15"/>
      <c r="K33" s="15"/>
    </row>
    <row r="34" spans="1:11" ht="13.50" thickBot="1" customHeight="1">
      <c r="A34" s="19"/>
      <c r="B34" s="19"/>
      <c r="C34" s="20" t="s">
        <v>76</v>
      </c>
      <c r="D34" s="19" t="s">
        <v>77</v>
      </c>
      <c r="E34" s="19"/>
      <c r="F34" s="19"/>
      <c r="G34" s="19"/>
      <c r="H34" s="19"/>
      <c r="I34" s="13">
        <v>2</v>
      </c>
      <c r="J34" s="14">
        <f ca="1">ROUND(SUM(INDIRECT(ADDRESS(ROW()+(-2), COLUMN()+(1), 1)),INDIRECT(ADDRESS(ROW()+(-12), COLUMN()+(1), 1))), 2)</f>
        <v>86.56</v>
      </c>
      <c r="K34" s="14">
        <f ca="1">ROUND(INDIRECT(ADDRESS(ROW()+(0), COLUMN()+(-2), 1))*INDIRECT(ADDRESS(ROW()+(0), COLUMN()+(-1), 1))/100, 2)</f>
        <v>1.73</v>
      </c>
    </row>
    <row r="35" spans="1:11" ht="13.50" thickBot="1" customHeight="1">
      <c r="A35" s="21" t="s">
        <v>78</v>
      </c>
      <c r="B35" s="21"/>
      <c r="C35" s="22"/>
      <c r="D35" s="23"/>
      <c r="E35" s="23"/>
      <c r="F35" s="23"/>
      <c r="G35" s="23"/>
      <c r="H35" s="23"/>
      <c r="I35" s="24" t="s">
        <v>79</v>
      </c>
      <c r="J35" s="25"/>
      <c r="K35" s="26">
        <f ca="1">ROUND(SUM(INDIRECT(ADDRESS(ROW()+(-1), COLUMN()+(0), 1)),INDIRECT(ADDRESS(ROW()+(-3), COLUMN()+(0), 1)),INDIRECT(ADDRESS(ROW()+(-13), COLUMN()+(0), 1))), 2)</f>
        <v>88.29</v>
      </c>
    </row>
    <row r="38" spans="1:11" ht="13.50" thickBot="1" customHeight="1">
      <c r="A38" s="27" t="s">
        <v>80</v>
      </c>
      <c r="B38" s="27"/>
      <c r="C38" s="27"/>
      <c r="D38" s="27"/>
      <c r="E38" s="27" t="s">
        <v>81</v>
      </c>
      <c r="F38" s="27" t="s">
        <v>82</v>
      </c>
      <c r="G38" s="27" t="s">
        <v>83</v>
      </c>
    </row>
    <row r="39" spans="1:11" ht="13.50" thickBot="1" customHeight="1">
      <c r="A39" s="28" t="s">
        <v>84</v>
      </c>
      <c r="B39" s="28"/>
      <c r="C39" s="28"/>
      <c r="D39" s="28"/>
      <c r="E39" s="29">
        <v>1.06202e+06</v>
      </c>
      <c r="F39" s="29">
        <v>1.06202e+06</v>
      </c>
      <c r="G39" s="29" t="s">
        <v>85</v>
      </c>
    </row>
    <row r="40" spans="1:11" ht="13.50" thickBot="1" customHeight="1">
      <c r="A40" s="30" t="s">
        <v>86</v>
      </c>
      <c r="B40" s="30"/>
      <c r="C40" s="30"/>
      <c r="D40" s="30"/>
      <c r="E40" s="31"/>
      <c r="F40" s="31"/>
      <c r="G40" s="31"/>
    </row>
    <row r="41" spans="1:11" ht="13.50" thickBot="1" customHeight="1">
      <c r="A41" s="28" t="s">
        <v>87</v>
      </c>
      <c r="B41" s="28"/>
      <c r="C41" s="28"/>
      <c r="D41" s="28"/>
      <c r="E41" s="29">
        <v>132003</v>
      </c>
      <c r="F41" s="29">
        <v>162004</v>
      </c>
      <c r="G41" s="29" t="s">
        <v>88</v>
      </c>
    </row>
    <row r="42" spans="1:11" ht="13.50" thickBot="1" customHeight="1">
      <c r="A42" s="32" t="s">
        <v>89</v>
      </c>
      <c r="B42" s="32"/>
      <c r="C42" s="32"/>
      <c r="D42" s="32"/>
      <c r="E42" s="33"/>
      <c r="F42" s="33"/>
      <c r="G42" s="33"/>
    </row>
    <row r="43" spans="1:11" ht="13.50" thickBot="1" customHeight="1">
      <c r="A43" s="30" t="s">
        <v>90</v>
      </c>
      <c r="B43" s="30"/>
      <c r="C43" s="30"/>
      <c r="D43" s="30"/>
      <c r="E43" s="31">
        <v>112010</v>
      </c>
      <c r="F43" s="31">
        <v>112010</v>
      </c>
      <c r="G43" s="31"/>
    </row>
    <row r="44" spans="1:11" ht="13.50" thickBot="1" customHeight="1">
      <c r="A44" s="28" t="s">
        <v>91</v>
      </c>
      <c r="B44" s="28"/>
      <c r="C44" s="28"/>
      <c r="D44" s="28"/>
      <c r="E44" s="29">
        <v>1.07202e+06</v>
      </c>
      <c r="F44" s="29">
        <v>1.07202e+06</v>
      </c>
      <c r="G44" s="29" t="s">
        <v>92</v>
      </c>
    </row>
    <row r="45" spans="1:11" ht="24.00" thickBot="1" customHeight="1">
      <c r="A45" s="30" t="s">
        <v>93</v>
      </c>
      <c r="B45" s="30"/>
      <c r="C45" s="30"/>
      <c r="D45" s="30"/>
      <c r="E45" s="31"/>
      <c r="F45" s="31"/>
      <c r="G45" s="31"/>
    </row>
    <row r="46" spans="1:11" ht="13.50" thickBot="1" customHeight="1">
      <c r="A46" s="28" t="s">
        <v>94</v>
      </c>
      <c r="B46" s="28"/>
      <c r="C46" s="28"/>
      <c r="D46" s="28"/>
      <c r="E46" s="29">
        <v>1.18202e+06</v>
      </c>
      <c r="F46" s="29">
        <v>1.18202e+06</v>
      </c>
      <c r="G46" s="29" t="s">
        <v>95</v>
      </c>
    </row>
    <row r="47" spans="1:11" ht="13.50" thickBot="1" customHeight="1">
      <c r="A47" s="30" t="s">
        <v>96</v>
      </c>
      <c r="B47" s="30"/>
      <c r="C47" s="30"/>
      <c r="D47" s="30"/>
      <c r="E47" s="31"/>
      <c r="F47" s="31"/>
      <c r="G47" s="31"/>
    </row>
    <row r="48" spans="1:11" ht="13.50" thickBot="1" customHeight="1">
      <c r="A48" s="28" t="s">
        <v>97</v>
      </c>
      <c r="B48" s="28"/>
      <c r="C48" s="28"/>
      <c r="D48" s="28"/>
      <c r="E48" s="29">
        <v>1.07202e+06</v>
      </c>
      <c r="F48" s="29">
        <v>1.07202e+06</v>
      </c>
      <c r="G48" s="29" t="s">
        <v>98</v>
      </c>
    </row>
    <row r="49" spans="1:11" ht="24.00" thickBot="1" customHeight="1">
      <c r="A49" s="30" t="s">
        <v>99</v>
      </c>
      <c r="B49" s="30"/>
      <c r="C49" s="30"/>
      <c r="D49" s="30"/>
      <c r="E49" s="31"/>
      <c r="F49" s="31"/>
      <c r="G49" s="31"/>
    </row>
    <row r="50" spans="1:11" ht="13.50" thickBot="1" customHeight="1">
      <c r="A50" s="28" t="s">
        <v>100</v>
      </c>
      <c r="B50" s="28"/>
      <c r="C50" s="28"/>
      <c r="D50" s="28"/>
      <c r="E50" s="29">
        <v>142013</v>
      </c>
      <c r="F50" s="29">
        <v>172013</v>
      </c>
      <c r="G50" s="29">
        <v>3</v>
      </c>
    </row>
    <row r="51" spans="1:11" ht="13.50" thickBot="1" customHeight="1">
      <c r="A51" s="30" t="s">
        <v>101</v>
      </c>
      <c r="B51" s="30"/>
      <c r="C51" s="30"/>
      <c r="D51" s="30"/>
      <c r="E51" s="31"/>
      <c r="F51" s="31"/>
      <c r="G51" s="31"/>
    </row>
    <row r="52" spans="1:11" ht="13.50" thickBot="1" customHeight="1">
      <c r="A52" s="28" t="s">
        <v>102</v>
      </c>
      <c r="B52" s="28"/>
      <c r="C52" s="28"/>
      <c r="D52" s="28"/>
      <c r="E52" s="29">
        <v>1.10201e+06</v>
      </c>
      <c r="F52" s="29">
        <v>1.10201e+06</v>
      </c>
      <c r="G52" s="29" t="s">
        <v>103</v>
      </c>
    </row>
    <row r="53" spans="1:11" ht="24.00" thickBot="1" customHeight="1">
      <c r="A53" s="30" t="s">
        <v>104</v>
      </c>
      <c r="B53" s="30"/>
      <c r="C53" s="30"/>
      <c r="D53" s="30"/>
      <c r="E53" s="31"/>
      <c r="F53" s="31"/>
      <c r="G53" s="31"/>
    </row>
    <row r="56" spans="1:1" ht="33.75" thickBot="1" customHeight="1">
      <c r="A56" s="1" t="s">
        <v>105</v>
      </c>
      <c r="B56" s="1"/>
      <c r="C56" s="1"/>
      <c r="D56" s="1"/>
      <c r="E56" s="1"/>
      <c r="F56" s="1"/>
      <c r="G56" s="1"/>
      <c r="H56" s="1"/>
      <c r="I56" s="1"/>
      <c r="J56" s="1"/>
      <c r="K56" s="1"/>
    </row>
    <row r="57" spans="1:1" ht="33.75" thickBot="1" customHeight="1">
      <c r="A57" s="1" t="s">
        <v>106</v>
      </c>
      <c r="B57" s="1"/>
      <c r="C57" s="1"/>
      <c r="D57" s="1"/>
      <c r="E57" s="1"/>
      <c r="F57" s="1"/>
      <c r="G57" s="1"/>
      <c r="H57" s="1"/>
      <c r="I57" s="1"/>
      <c r="J57" s="1"/>
      <c r="K57" s="1"/>
    </row>
    <row r="58" spans="1:1" ht="33.75" thickBot="1" customHeight="1">
      <c r="A58" s="1" t="s">
        <v>107</v>
      </c>
      <c r="B58" s="1"/>
      <c r="C58" s="1"/>
      <c r="D58" s="1"/>
      <c r="E58" s="1"/>
      <c r="F58" s="1"/>
      <c r="G58" s="1"/>
      <c r="H58" s="1"/>
      <c r="I58" s="1"/>
      <c r="J58" s="1"/>
      <c r="K58" s="1"/>
    </row>
  </sheetData>
  <mergeCells count="99">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I22:J22"/>
    <mergeCell ref="A23:B23"/>
    <mergeCell ref="D23:I23"/>
    <mergeCell ref="A24:B24"/>
    <mergeCell ref="D24:H24"/>
    <mergeCell ref="A25:B25"/>
    <mergeCell ref="D25:H25"/>
    <mergeCell ref="A26:B26"/>
    <mergeCell ref="D26:H26"/>
    <mergeCell ref="A27:B27"/>
    <mergeCell ref="D27:H27"/>
    <mergeCell ref="A28:B28"/>
    <mergeCell ref="D28:H28"/>
    <mergeCell ref="A29:B29"/>
    <mergeCell ref="D29:H29"/>
    <mergeCell ref="A30:B30"/>
    <mergeCell ref="D30:H30"/>
    <mergeCell ref="A31:B31"/>
    <mergeCell ref="D31:H31"/>
    <mergeCell ref="A32:B32"/>
    <mergeCell ref="D32:H32"/>
    <mergeCell ref="I32:J32"/>
    <mergeCell ref="A33:B33"/>
    <mergeCell ref="D33:I33"/>
    <mergeCell ref="A34:B34"/>
    <mergeCell ref="D34:H34"/>
    <mergeCell ref="A35:H35"/>
    <mergeCell ref="I35:J35"/>
    <mergeCell ref="A38:D38"/>
    <mergeCell ref="A39:D39"/>
    <mergeCell ref="E39:E40"/>
    <mergeCell ref="F39:F40"/>
    <mergeCell ref="G39:G40"/>
    <mergeCell ref="A40:D40"/>
    <mergeCell ref="A41:D41"/>
    <mergeCell ref="G41:G43"/>
    <mergeCell ref="A42:D42"/>
    <mergeCell ref="A43:D43"/>
    <mergeCell ref="A44:D44"/>
    <mergeCell ref="E44:E45"/>
    <mergeCell ref="F44:F45"/>
    <mergeCell ref="G44:G45"/>
    <mergeCell ref="A45:D45"/>
    <mergeCell ref="A46:D46"/>
    <mergeCell ref="E46:E47"/>
    <mergeCell ref="F46:F47"/>
    <mergeCell ref="G46:G47"/>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6:K56"/>
    <mergeCell ref="A57:K57"/>
    <mergeCell ref="A58:K58"/>
  </mergeCells>
  <pageMargins left="0.147638" right="0.147638" top="0.206693" bottom="0.206693" header="0.0" footer="0.0"/>
  <pageSetup paperSize="9" orientation="portrait"/>
  <rowBreaks count="0" manualBreakCount="0">
    </rowBreaks>
</worksheet>
</file>