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<sst xmlns="http://schemas.openxmlformats.org/spreadsheetml/2006/main" count="47" uniqueCount="47">
  <si>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</si>
  <si>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</si>
  <si>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</si>
  <si>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</si>
  <si>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Dry50 450 "REVESTECH",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</si>
  <si>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</si>
  <si>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</si>
  <si>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</si>
  <si>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</si>
  <si>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</si>
  <si>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</si>
  <si>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</si>
  <si>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</si>
  <si>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</si>
  <si>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</si>
  <si>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mt15rev011R</t>
  </si>
  <si>
    <t xml:space="preserve">m²</t>
  </si>
  <si>
    <t xml:space="preserve">Lámina impermeabilizante flexible tipo EVAC, Dry50 450 "REVESTECH", compuesta de una doble hoja de poliolefina termoplástica con acetato de vinil etileno, con ambas caras revestidas de fibras de poliéster no tejidas, de 0,52 mm de espesor y 335 g/m², suministrada en rollos de 1,5 m de anchura y 30 m de longitud, según UNE-EN 13956.</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</si>
  <si>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</si>
  <si>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</si>
  <si>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</si>
  <si>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</si>
  <si>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</si>
  <si>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</si>
  <si>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</si>
  <si>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</si>
  <si>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</si>
  <si>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</si>
  <si>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</si>
  <si>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</si>
  <si>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</si>
  <si>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</si>
  <si>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</si>
  <si>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4,37€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</si>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</sst>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13.51</v>
      </c>
      <c r="I11" s="12">
        <f ca="1">ROUND(INDIRECT(ADDRESS(ROW()+(0), COLUMN()+(-3), 1))*INDIRECT(ADDRESS(ROW()+(0), COLUMN()+(-1), 1)), 2)</f>
        <v>14.19</v>
      </c>
    </row>
    <row r="12" spans="1:9" ht="55.50" thickBot="1" customHeight="1">
      <c r="A12" s="1" t="s">
        <v>18</v>
      </c>
      <c r="B12" s="1"/>
      <c r="C12" s="10" t="s">
        <v>19</v>
      </c>
      <c r="D12" s="1" t="s">
        <v>20</v>
      </c>
      <c r="E12" s="1"/>
      <c r="F12" s="13">
        <v>1.05</v>
      </c>
      <c r="G12" s="13"/>
      <c r="H12" s="14">
        <v>9.44</v>
      </c>
      <c r="I12" s="14">
        <f ca="1">ROUND(INDIRECT(ADDRESS(ROW()+(0), COLUMN()+(-3), 1))*INDIRECT(ADDRESS(ROW()+(0), COLUMN()+(-1), 1)), 2)</f>
        <v>9.91</v>
      </c>
    </row>
    <row r="13" spans="1:9" ht="13.50" thickBot="1" customHeight="1">
      <c r="A13" s="15"/>
      <c r="B13" s="15"/>
      <c r="C13" s="15"/>
      <c r="D13" s="15"/>
      <c r="E13" s="15"/>
      <c r="F13" s="9" t="s">
        <v>21</v>
      </c>
      <c r="G13" s="9"/>
      <c r="H13" s="9"/>
      <c r="I13" s="17">
        <f ca="1">ROUND(SUM(INDIRECT(ADDRESS(ROW()+(-1), COLUMN()+(0), 1)),INDIRECT(ADDRESS(ROW()+(-2), COLUMN()+(0), 1)),INDIRECT(ADDRESS(ROW()+(-3), COLUMN()+(0), 1))), 2)</f>
        <v>25.76</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0.112</v>
      </c>
      <c r="G15" s="11"/>
      <c r="H15" s="12">
        <v>22.13</v>
      </c>
      <c r="I15" s="12">
        <f ca="1">ROUND(INDIRECT(ADDRESS(ROW()+(0), COLUMN()+(-3), 1))*INDIRECT(ADDRESS(ROW()+(0), COLUMN()+(-1), 1)), 2)</f>
        <v>2.48</v>
      </c>
    </row>
    <row r="16" spans="1:9" ht="13.50" thickBot="1" customHeight="1">
      <c r="A16" s="1" t="s">
        <v>26</v>
      </c>
      <c r="B16" s="1"/>
      <c r="C16" s="10" t="s">
        <v>27</v>
      </c>
      <c r="D16" s="1" t="s">
        <v>28</v>
      </c>
      <c r="E16" s="1"/>
      <c r="F16" s="13">
        <v>0.112</v>
      </c>
      <c r="G16" s="13"/>
      <c r="H16" s="14">
        <v>21.02</v>
      </c>
      <c r="I16" s="14">
        <f ca="1">ROUND(INDIRECT(ADDRESS(ROW()+(0), COLUMN()+(-3), 1))*INDIRECT(ADDRESS(ROW()+(0), COLUMN()+(-1), 1)), 2)</f>
        <v>2.35</v>
      </c>
    </row>
    <row r="17" spans="1:9" ht="13.50" thickBot="1" customHeight="1">
      <c r="A17" s="15"/>
      <c r="B17" s="15"/>
      <c r="C17" s="15"/>
      <c r="D17" s="15"/>
      <c r="E17" s="15"/>
      <c r="F17" s="9" t="s">
        <v>29</v>
      </c>
      <c r="G17" s="9"/>
      <c r="H17" s="9"/>
      <c r="I17" s="17">
        <f ca="1">ROUND(SUM(INDIRECT(ADDRESS(ROW()+(-1), COLUMN()+(0), 1)),INDIRECT(ADDRESS(ROW()+(-2), COLUMN()+(0), 1))), 2)</f>
        <v>4.83</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1)),INDIRECT(ADDRESS(ROW()+(-6), COLUMN()+(1), 1))), 2)</f>
        <v>30.59</v>
      </c>
      <c r="I19" s="14">
        <f ca="1">ROUND(INDIRECT(ADDRESS(ROW()+(0), COLUMN()+(-3), 1))*INDIRECT(ADDRESS(ROW()+(0), COLUMN()+(-1), 1))/100, 2)</f>
        <v>0.61</v>
      </c>
    </row>
    <row r="20" spans="1:9" ht="13.50" thickBot="1" customHeight="1">
      <c r="A20" s="21" t="s">
        <v>33</v>
      </c>
      <c r="B20" s="21"/>
      <c r="C20" s="22"/>
      <c r="D20" s="23"/>
      <c r="E20" s="23"/>
      <c r="F20" s="24" t="s">
        <v>34</v>
      </c>
      <c r="G20" s="24"/>
      <c r="H20" s="25"/>
      <c r="I20" s="26">
        <f ca="1">ROUND(SUM(INDIRECT(ADDRESS(ROW()+(-1), COLUMN()+(0), 1)),INDIRECT(ADDRESS(ROW()+(-3), COLUMN()+(0), 1)),INDIRECT(ADDRESS(ROW()+(-7), COLUMN()+(0), 1))), 2)</f>
        <v>31.2</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142013</v>
      </c>
      <c r="F24" s="29"/>
      <c r="G24" s="29">
        <v>172013</v>
      </c>
      <c r="H24" s="29"/>
      <c r="I24" s="29">
        <v>3</v>
      </c>
    </row>
    <row r="25" spans="1:9" ht="13.50" thickBot="1" customHeight="1">
      <c r="A25" s="30" t="s">
        <v>40</v>
      </c>
      <c r="B25" s="30"/>
      <c r="C25" s="30"/>
      <c r="D25" s="30"/>
      <c r="E25" s="31"/>
      <c r="F25" s="31"/>
      <c r="G25" s="31"/>
      <c r="H25" s="31"/>
      <c r="I25" s="31"/>
    </row>
    <row r="26" spans="1:9" ht="13.50" thickBot="1" customHeight="1">
      <c r="A26" s="28" t="s">
        <v>41</v>
      </c>
      <c r="B26" s="28"/>
      <c r="C26" s="28"/>
      <c r="D26" s="28"/>
      <c r="E26" s="29">
        <v>1.10201e+006</v>
      </c>
      <c r="F26" s="29"/>
      <c r="G26" s="29">
        <v>1.10201e+006</v>
      </c>
      <c r="H26" s="29"/>
      <c r="I26" s="29" t="s">
        <v>42</v>
      </c>
    </row>
    <row r="27" spans="1:9" ht="24.00" thickBot="1" customHeight="1">
      <c r="A27" s="30" t="s">
        <v>43</v>
      </c>
      <c r="B27" s="30"/>
      <c r="C27" s="30"/>
      <c r="D27" s="30"/>
      <c r="E27" s="31"/>
      <c r="F27" s="31"/>
      <c r="G27" s="31"/>
      <c r="H27" s="31"/>
      <c r="I27" s="3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row r="32" spans="1:1" ht="33.75" thickBot="1" customHeight="1">
      <c r="A32" s="1" t="s">
        <v>46</v>
      </c>
      <c r="B32" s="1"/>
      <c r="C32" s="1"/>
      <c r="D32" s="1"/>
      <c r="E32" s="1"/>
      <c r="F32" s="1"/>
      <c r="G32" s="1"/>
      <c r="H32" s="1"/>
      <c r="I32" s="1"/>
    </row>
  </sheetData>
  <mergeCells count="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6:D26"/>
    <mergeCell ref="E26:F27"/>
    <mergeCell ref="G26:H27"/>
    <mergeCell ref="I26:I27"/>
    <mergeCell ref="A27:D27"/>
    <mergeCell ref="A30:I30"/>
    <mergeCell ref="A31:I31"/>
    <mergeCell ref="A32:I32"/>
  </mergeCells>
  <pageMargins left="0.147638" right="0.147638" top="0.206693" bottom="0.206693" header="0.0" footer="0.0"/>
  <pageSetup paperSize="9" orientation="portrait"/>
  <rowBreaks count="0" manualBreakCount="0">
    </rowBreaks>
</worksheet>
</file>