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<sst xmlns="http://schemas.openxmlformats.org/spreadsheetml/2006/main" count="42" uniqueCount="42">
  <si>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</si>
  <si>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QBF039</t>
  </si>
  <si>
    <t xml:space="preserve">Ud</t>
  </si>
  <si>
    <t xml:space="preserve">Encuentro de cubierta plana transitable, ventilada con chimenea. Impermeabilización con láminas de poliolefinas.</t>
  </si>
  <si>
    <r>
      <rPr>
        <sz val="8.25"/>
        <color rgb="FF000000"/>
        <rFont val="Arial"/>
        <family val="2"/>
      </rPr>
      <t xml:space="preserve">Encuentro de cubierta plana transitable, ventilada, con solado fijo, tipo convencional con chimenea, realizando un rebaje en el soporte alrededor de la chimenea, en el que se recibirá la impermeabilización compuesta por: 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según UNE-EN 13956, con unión termosellada a un tubo de PVC de 50 mm de diámetro y 300 mm de longitud fijada al soporte en toda su superficie con adhesivo a base de poliuretano, Seal Plus.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</si>
  <si>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</si>
  <si>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</si>
  <si>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</si>
  <si>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</si>
  <si>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</si>
  <si>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</si>
  <si>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</si>
  <si>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mt15rev170c</t>
  </si>
  <si>
    <t xml:space="preserve">kg</t>
  </si>
  <si>
    <t xml:space="preserve">Adhesivo a base de poliuretano, Seal Plus "REVESTECH", color marrón, para el sellado de juntas.</t>
  </si>
  <si>
    <t xml:space="preserve">mt15rev590a</t>
  </si>
  <si>
    <t xml:space="preserve">Ud</t>
  </si>
  <si>
    <t xml:space="preserve">Chimenea, Dry Chimenea "REVESTECH", formado por lámina impermeabilizante flexible tipo CPE de 500x500 mm compuesta de una doble hoja de poliolefina termoplástica con acetato de vinil etileno, con ambas caras revestidas de fibras de poliéster reciclado no tejidas, de 0,52 mm de espesor y 335 g/m², según UNE-EN 13956, con unión termosellada a un tubo de PVC de 50 mm de diámetro y 300 mm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</si>
  <si>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</si>
  <si>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</si>
  <si>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</si>
  <si>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</si>
  <si>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</si>
  <si>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</si>
  <si>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</si>
  <si>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</si>
  <si>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</si>
  <si>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</si>
  <si>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</si>
  <si>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</si>
  <si>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16,40€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</si>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</sst>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7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v>
      </c>
      <c r="H10" s="11"/>
      <c r="I10" s="12">
        <v>19.37</v>
      </c>
      <c r="J10" s="12">
        <f ca="1">ROUND(INDIRECT(ADDRESS(ROW()+(0), COLUMN()+(-3), 1))*INDIRECT(ADDRESS(ROW()+(0), COLUMN()+(-1), 1)), 2)</f>
        <v>19.37</v>
      </c>
    </row>
    <row r="11" spans="1:10" ht="55.50" thickBot="1" customHeight="1">
      <c r="A11" s="1" t="s">
        <v>15</v>
      </c>
      <c r="B11" s="1"/>
      <c r="C11" s="10" t="s">
        <v>16</v>
      </c>
      <c r="D11" s="10"/>
      <c r="E11" s="1" t="s">
        <v>17</v>
      </c>
      <c r="F11" s="1"/>
      <c r="G11" s="13">
        <v>1</v>
      </c>
      <c r="H11" s="13"/>
      <c r="I11" s="14">
        <v>29.38</v>
      </c>
      <c r="J11" s="14">
        <f ca="1">ROUND(INDIRECT(ADDRESS(ROW()+(0), COLUMN()+(-3), 1))*INDIRECT(ADDRESS(ROW()+(0), COLUMN()+(-1), 1)), 2)</f>
        <v>29.38</v>
      </c>
    </row>
    <row r="12" spans="1:10" ht="13.50" thickBot="1" customHeight="1">
      <c r="A12" s="15"/>
      <c r="B12" s="15"/>
      <c r="C12" s="15"/>
      <c r="D12" s="15"/>
      <c r="E12" s="15"/>
      <c r="F12" s="15"/>
      <c r="G12" s="9" t="s">
        <v>18</v>
      </c>
      <c r="H12" s="9"/>
      <c r="I12" s="9"/>
      <c r="J12" s="17">
        <f ca="1">ROUND(SUM(INDIRECT(ADDRESS(ROW()+(-1), COLUMN()+(0), 1)),INDIRECT(ADDRESS(ROW()+(-2), COLUMN()+(0), 1))), 2)</f>
        <v>48.75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0.28</v>
      </c>
      <c r="H14" s="11"/>
      <c r="I14" s="12">
        <v>23.1</v>
      </c>
      <c r="J14" s="12">
        <f ca="1">ROUND(INDIRECT(ADDRESS(ROW()+(0), COLUMN()+(-3), 1))*INDIRECT(ADDRESS(ROW()+(0), COLUMN()+(-1), 1)), 2)</f>
        <v>6.47</v>
      </c>
    </row>
    <row r="15" spans="1:10" ht="13.50" thickBot="1" customHeight="1">
      <c r="A15" s="1" t="s">
        <v>23</v>
      </c>
      <c r="B15" s="1"/>
      <c r="C15" s="10" t="s">
        <v>24</v>
      </c>
      <c r="D15" s="10"/>
      <c r="E15" s="1" t="s">
        <v>25</v>
      </c>
      <c r="F15" s="1"/>
      <c r="G15" s="13">
        <v>0.28</v>
      </c>
      <c r="H15" s="13"/>
      <c r="I15" s="14">
        <v>21.94</v>
      </c>
      <c r="J15" s="14">
        <f ca="1">ROUND(INDIRECT(ADDRESS(ROW()+(0), COLUMN()+(-3), 1))*INDIRECT(ADDRESS(ROW()+(0), COLUMN()+(-1), 1)), 2)</f>
        <v>6.14</v>
      </c>
    </row>
    <row r="16" spans="1:10" ht="13.50" thickBot="1" customHeight="1">
      <c r="A16" s="15"/>
      <c r="B16" s="15"/>
      <c r="C16" s="15"/>
      <c r="D16" s="15"/>
      <c r="E16" s="15"/>
      <c r="F16" s="15"/>
      <c r="G16" s="9" t="s">
        <v>26</v>
      </c>
      <c r="H16" s="9"/>
      <c r="I16" s="9"/>
      <c r="J16" s="17">
        <f ca="1">ROUND(SUM(INDIRECT(ADDRESS(ROW()+(-1), COLUMN()+(0), 1)),INDIRECT(ADDRESS(ROW()+(-2), COLUMN()+(0), 1))), 2)</f>
        <v>12.61</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61.36</v>
      </c>
      <c r="J18" s="14">
        <f ca="1">ROUND(INDIRECT(ADDRESS(ROW()+(0), COLUMN()+(-3), 1))*INDIRECT(ADDRESS(ROW()+(0), COLUMN()+(-1), 1))/100, 2)</f>
        <v>1.23</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62.59</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