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<sst xmlns="http://schemas.openxmlformats.org/spreadsheetml/2006/main" count="99" uniqueCount="99">
  <si>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</si>
  <si>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QAD011</t>
  </si>
  <si>
    <t xml:space="preserve">m²</t>
  </si>
  <si>
    <t xml:space="preserve">Cubierta plana no transitable, no ventilada, autoprotegida. Impermeabilización con láminas de poliolefinas.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</si>
  <si>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15%, compuesta de: formación de pendientes: arcilla expandida, vertida en seco y consolidada en su superficie con lechada de cemento, con espesor medio de 10 cm, acabado con capa de regularización de mortero de cemento, industrial, M-5 de 4 cm de espesor, sobre forjado de hormigón armado (no incluido en este precio); aislamiento térmico: panel rígido de lana mineral soldable, hidrofugada, de 50 mm de espesor; impermeabilización monocapa adherida: lámina impermeabilizante flexible tipo EVAC, Aludry "REVESTECH", compuesta de una doble hoja de poliolefina termoplástica con acetato de vinil etileno, revestida por una de sus caras con papel de aluminio y por la otra cara con fibras de poliéster no tejidas, de 0,52 mm de espesor y 0,335 g/m², totalmente adherida con adhesivo cementoso mejorado C2 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</si>
  <si>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</si>
  <si>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</si>
  <si>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</si>
  <si>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</si>
  <si>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</si>
  <si>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</si>
  <si>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</si>
  <si>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</si>
  <si>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</si>
  <si>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</si>
  <si>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</si>
  <si>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</si>
  <si>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</si>
  <si>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</si>
  <si>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</si>
  <si>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</si>
  <si>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</si>
  <si>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</si>
  <si>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</si>
  <si>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</si>
  <si>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</si>
  <si>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</si>
  <si>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</si>
  <si>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</si>
  <si>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</si>
  <si>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</si>
  <si>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</si>
  <si>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</si>
  <si>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</si>
  <si>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</si>
  <si>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</si>
  <si>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mt15rev220c</t>
  </si>
  <si>
    <t xml:space="preserve">m²</t>
  </si>
  <si>
    <t xml:space="preserve">Lámina impermeabilizante flexible tipo EVAC, Aludry "REVESTECH", compuesta de una doble hoja de poliolefina termoplástica con acetato de vinil etileno, revestida por una de sus caras con papel de aluminio y por la otra cara con fibras de poliéster no tejidas, de 0,52 mm de espesor y 0,335 g/m², según UNE-EN 13956.</t>
  </si>
  <si>
    <t xml:space="preserve">mt15rev170b</t>
  </si>
  <si>
    <t xml:space="preserve">kg</t>
  </si>
  <si>
    <t xml:space="preserve">Adhesivo, Seal Plus "REVESTECH", color marrón, para el sellado de juntas.</t>
  </si>
  <si>
    <t xml:space="preserve">mt15rev221c</t>
  </si>
  <si>
    <t xml:space="preserve">m</t>
  </si>
  <si>
    <t xml:space="preserve">Banda de refuerzo autoadhesiva de aluminio, Alubanda 10 "REVESTECH", de 10 cm de ancho, para lámina impermeabilizante flexible tipo EVAC.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</si>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</sst>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3.000000</v>
      </c>
      <c r="H10" s="11"/>
      <c r="I10" s="12">
        <v>0.130000</v>
      </c>
      <c r="J10" s="12">
        <f ca="1">ROUND(INDIRECT(ADDRESS(ROW()+(0), COLUMN()+(-3), 1))*INDIRECT(ADDRESS(ROW()+(0), COLUMN()+(-1), 1)), 2)</f>
        <v>0.390000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0.100000</v>
      </c>
      <c r="H11" s="11"/>
      <c r="I11" s="12">
        <v>135.870000</v>
      </c>
      <c r="J11" s="12">
        <f ca="1">ROUND(INDIRECT(ADDRESS(ROW()+(0), COLUMN()+(-3), 1))*INDIRECT(ADDRESS(ROW()+(0), COLUMN()+(-1), 1)), 2)</f>
        <v>13.590000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0.010000</v>
      </c>
      <c r="H12" s="11"/>
      <c r="I12" s="12">
        <v>105.100000</v>
      </c>
      <c r="J12" s="12">
        <f ca="1">ROUND(INDIRECT(ADDRESS(ROW()+(0), COLUMN()+(-3), 1))*INDIRECT(ADDRESS(ROW()+(0), COLUMN()+(-1), 1)), 2)</f>
        <v>1.050000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0.010000</v>
      </c>
      <c r="H13" s="11"/>
      <c r="I13" s="12">
        <v>1.340000</v>
      </c>
      <c r="J13" s="12">
        <f ca="1">ROUND(INDIRECT(ADDRESS(ROW()+(0), COLUMN()+(-3), 1))*INDIRECT(ADDRESS(ROW()+(0), COLUMN()+(-1), 1)), 2)</f>
        <v>0.010000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0.014000</v>
      </c>
      <c r="H14" s="11"/>
      <c r="I14" s="12">
        <v>1.500000</v>
      </c>
      <c r="J14" s="12">
        <f ca="1">ROUND(INDIRECT(ADDRESS(ROW()+(0), COLUMN()+(-3), 1))*INDIRECT(ADDRESS(ROW()+(0), COLUMN()+(-1), 1)), 2)</f>
        <v>0.020000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0.075000</v>
      </c>
      <c r="H15" s="11"/>
      <c r="I15" s="12">
        <v>33.860000</v>
      </c>
      <c r="J15" s="12">
        <f ca="1">ROUND(INDIRECT(ADDRESS(ROW()+(0), COLUMN()+(-3), 1))*INDIRECT(ADDRESS(ROW()+(0), COLUMN()+(-1), 1)), 2)</f>
        <v>2.540000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1.050000</v>
      </c>
      <c r="H16" s="11"/>
      <c r="I16" s="12">
        <v>14.670000</v>
      </c>
      <c r="J16" s="12">
        <f ca="1">ROUND(INDIRECT(ADDRESS(ROW()+(0), COLUMN()+(-3), 1))*INDIRECT(ADDRESS(ROW()+(0), COLUMN()+(-1), 1)), 2)</f>
        <v>15.400000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4.000000</v>
      </c>
      <c r="H17" s="11"/>
      <c r="I17" s="12">
        <v>0.700000</v>
      </c>
      <c r="J17" s="12">
        <f ca="1">ROUND(INDIRECT(ADDRESS(ROW()+(0), COLUMN()+(-3), 1))*INDIRECT(ADDRESS(ROW()+(0), COLUMN()+(-1), 1)), 2)</f>
        <v>2.800000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1.100000</v>
      </c>
      <c r="H18" s="11"/>
      <c r="I18" s="12">
        <v>14.220000</v>
      </c>
      <c r="J18" s="12">
        <f ca="1">ROUND(INDIRECT(ADDRESS(ROW()+(0), COLUMN()+(-3), 1))*INDIRECT(ADDRESS(ROW()+(0), COLUMN()+(-1), 1)), 2)</f>
        <v>15.640000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0.050000</v>
      </c>
      <c r="H19" s="11"/>
      <c r="I19" s="12">
        <v>15.980000</v>
      </c>
      <c r="J19" s="12">
        <f ca="1">ROUND(INDIRECT(ADDRESS(ROW()+(0), COLUMN()+(-3), 1))*INDIRECT(ADDRESS(ROW()+(0), COLUMN()+(-1), 1)), 2)</f>
        <v>0.800000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0.100000</v>
      </c>
      <c r="H20" s="13"/>
      <c r="I20" s="14">
        <v>5.280000</v>
      </c>
      <c r="J20" s="14">
        <f ca="1">ROUND(INDIRECT(ADDRESS(ROW()+(0), COLUMN()+(-3), 1))*INDIRECT(ADDRESS(ROW()+(0), COLUMN()+(-1), 1)), 2)</f>
        <v>0.530000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52.770000</v>
      </c>
    </row>
    <row r="22" spans="1:10" ht="13.50" thickBot="1" customHeight="1">
      <c r="A22" s="15">
        <v>2.000000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0.091000</v>
      </c>
      <c r="H23" s="11"/>
      <c r="I23" s="12">
        <v>18.560000</v>
      </c>
      <c r="J23" s="12">
        <f ca="1">ROUND(INDIRECT(ADDRESS(ROW()+(0), COLUMN()+(-3), 1))*INDIRECT(ADDRESS(ROW()+(0), COLUMN()+(-1), 1)), 2)</f>
        <v>1.690000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0.293000</v>
      </c>
      <c r="H24" s="11"/>
      <c r="I24" s="12">
        <v>17.280000</v>
      </c>
      <c r="J24" s="12">
        <f ca="1">ROUND(INDIRECT(ADDRESS(ROW()+(0), COLUMN()+(-3), 1))*INDIRECT(ADDRESS(ROW()+(0), COLUMN()+(-1), 1)), 2)</f>
        <v>5.060000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0.101000</v>
      </c>
      <c r="H25" s="11"/>
      <c r="I25" s="12">
        <v>18.560000</v>
      </c>
      <c r="J25" s="12">
        <f ca="1">ROUND(INDIRECT(ADDRESS(ROW()+(0), COLUMN()+(-3), 1))*INDIRECT(ADDRESS(ROW()+(0), COLUMN()+(-1), 1)), 2)</f>
        <v>1.870000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0.101000</v>
      </c>
      <c r="H26" s="11"/>
      <c r="I26" s="12">
        <v>17.530000</v>
      </c>
      <c r="J26" s="12">
        <f ca="1">ROUND(INDIRECT(ADDRESS(ROW()+(0), COLUMN()+(-3), 1))*INDIRECT(ADDRESS(ROW()+(0), COLUMN()+(-1), 1)), 2)</f>
        <v>1.770000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0.050000</v>
      </c>
      <c r="H27" s="11"/>
      <c r="I27" s="12">
        <v>19.110000</v>
      </c>
      <c r="J27" s="12">
        <f ca="1">ROUND(INDIRECT(ADDRESS(ROW()+(0), COLUMN()+(-3), 1))*INDIRECT(ADDRESS(ROW()+(0), COLUMN()+(-1), 1)), 2)</f>
        <v>0.960000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0.050000</v>
      </c>
      <c r="H28" s="13"/>
      <c r="I28" s="14">
        <v>17.530000</v>
      </c>
      <c r="J28" s="14">
        <f ca="1">ROUND(INDIRECT(ADDRESS(ROW()+(0), COLUMN()+(-3), 1))*INDIRECT(ADDRESS(ROW()+(0), COLUMN()+(-1), 1)), 2)</f>
        <v>0.880000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12.230000</v>
      </c>
    </row>
    <row r="30" spans="1:10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2.000000</v>
      </c>
      <c r="H31" s="13"/>
      <c r="I31" s="14">
        <f ca="1">ROUND(SUM(INDIRECT(ADDRESS(ROW()+(-2), COLUMN()+(1), 1)),INDIRECT(ADDRESS(ROW()+(-10), COLUMN()+(1), 1))), 2)</f>
        <v>65.000000</v>
      </c>
      <c r="J31" s="14">
        <f ca="1">ROUND(INDIRECT(ADDRESS(ROW()+(0), COLUMN()+(-3), 1))*INDIRECT(ADDRESS(ROW()+(0), COLUMN()+(-1), 1))/100, 2)</f>
        <v>1.300000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66.300000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1062016.000000</v>
      </c>
      <c r="G36" s="29"/>
      <c r="H36" s="29">
        <v>1062017.000000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132003.000000</v>
      </c>
      <c r="G38" s="29"/>
      <c r="H38" s="29">
        <v>162004.000000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112010.000000</v>
      </c>
      <c r="G40" s="31"/>
      <c r="H40" s="31">
        <v>112010.000000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1072015.000000</v>
      </c>
      <c r="G41" s="29"/>
      <c r="H41" s="29">
        <v>1072016.000000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162011.000000</v>
      </c>
      <c r="G43" s="29"/>
      <c r="H43" s="29">
        <v>162012.000000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1072015.000000</v>
      </c>
      <c r="G45" s="29"/>
      <c r="H45" s="29">
        <v>1072016.000000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142013.000000</v>
      </c>
      <c r="G47" s="29"/>
      <c r="H47" s="29">
        <v>172013.000000</v>
      </c>
      <c r="I47" s="29"/>
      <c r="J47" s="29">
        <v>3.000000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9">
        <v>1102013.000000</v>
      </c>
      <c r="G49" s="29"/>
      <c r="H49" s="29">
        <v>1102013.000000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1"/>
      <c r="G50" s="31"/>
      <c r="H50" s="31"/>
      <c r="I50" s="31"/>
      <c r="J50" s="3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97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98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