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<sst xmlns="http://schemas.openxmlformats.org/spreadsheetml/2006/main" count="55" uniqueCount="55">
  <si>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</si>
  <si>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NIH207</t>
  </si>
  <si>
    <t xml:space="preserve">Ud</t>
  </si>
  <si>
    <t xml:space="preserve">Canaleta de drenaje con lámina de poliolefinas con unión termosellada, para locales húmedos, sistema DryWalk "REVESTECH".</t>
  </si>
  <si>
    <r>
      <rPr>
        <sz val="8.25"/>
        <color rgb="FF000000"/>
        <rFont val="Arial"/>
        <family val="2"/>
      </rPr>
      <t xml:space="preserve">Canaleta de drenaje con lámina de poliolefinas con unión termosellada, para locales húmedos, sistema DryWalk "REVESTECH", de 110 mm de altura y 9200 mm de longitud, fijada a la superficie soporte con adhesivo cementoso mejorado, C2 TE S1, según UNE-EN 12004, deformable, con deslizamiento reducido y tiempo abierto ampliado, color gris. Incluso piezas especiales y elementos de fijación. El precio no incluye la impermeabilización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</si>
  <si>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</si>
  <si>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</si>
  <si>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</si>
  <si>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</si>
  <si>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</si>
  <si>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</si>
  <si>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</si>
  <si>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</si>
  <si>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</si>
  <si>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</si>
  <si>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</si>
  <si>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</si>
  <si>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</si>
  <si>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</si>
  <si>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</si>
  <si>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</si>
  <si>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</si>
  <si>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</si>
  <si>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</si>
  <si>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mt15rev351b</t>
  </si>
  <si>
    <t xml:space="preserve">Ud</t>
  </si>
  <si>
    <t xml:space="preserve">Pieza de unión de ABS para conexión de canaletas de drenaje, DryWalk 110 Unión "REVESTECH", de 200 mm de longitud y 110 mm de altura, con soporte para revestimiento de acero inoxidable, lámina impermeabilizante flexible tipo EVAC Dry50, de 200 mm de anchura, con unión termosellada a los aleros de la pieza de unión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</si>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</sst>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40"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1.35</v>
      </c>
      <c r="G10" s="11"/>
      <c r="H10" s="12">
        <v>0.95</v>
      </c>
      <c r="I10" s="12">
        <f ca="1">ROUND(INDIRECT(ADDRESS(ROW()+(0), COLUMN()+(-3), 1))*INDIRECT(ADDRESS(ROW()+(0), COLUMN()+(-1), 1)), 2)</f>
        <v>1.28</v>
      </c>
      <c r="J10" s="12"/>
    </row>
    <row r="11" spans="1:10" ht="55.50" thickBot="1" customHeight="1">
      <c r="A11" s="1" t="s">
        <v>15</v>
      </c>
      <c r="B11" s="1"/>
      <c r="C11" s="10" t="s">
        <v>16</v>
      </c>
      <c r="D11" s="1" t="s">
        <v>17</v>
      </c>
      <c r="E11" s="1"/>
      <c r="F11" s="11">
        <v>2</v>
      </c>
      <c r="G11" s="11"/>
      <c r="H11" s="12">
        <v>368</v>
      </c>
      <c r="I11" s="12">
        <f ca="1">ROUND(INDIRECT(ADDRESS(ROW()+(0), COLUMN()+(-3), 1))*INDIRECT(ADDRESS(ROW()+(0), COLUMN()+(-1), 1)), 2)</f>
        <v>736</v>
      </c>
      <c r="J11" s="12"/>
    </row>
    <row r="12" spans="1:10" ht="55.50" thickBot="1" customHeight="1">
      <c r="A12" s="1" t="s">
        <v>18</v>
      </c>
      <c r="B12" s="1"/>
      <c r="C12" s="10" t="s">
        <v>19</v>
      </c>
      <c r="D12" s="1" t="s">
        <v>20</v>
      </c>
      <c r="E12" s="1"/>
      <c r="F12" s="11">
        <v>2</v>
      </c>
      <c r="G12" s="11"/>
      <c r="H12" s="12">
        <v>368</v>
      </c>
      <c r="I12" s="12">
        <f ca="1">ROUND(INDIRECT(ADDRESS(ROW()+(0), COLUMN()+(-3), 1))*INDIRECT(ADDRESS(ROW()+(0), COLUMN()+(-1), 1)), 2)</f>
        <v>736</v>
      </c>
      <c r="J12" s="12"/>
    </row>
    <row r="13" spans="1:10" ht="55.50" thickBot="1" customHeight="1">
      <c r="A13" s="1" t="s">
        <v>21</v>
      </c>
      <c r="B13" s="1"/>
      <c r="C13" s="10" t="s">
        <v>22</v>
      </c>
      <c r="D13" s="1" t="s">
        <v>23</v>
      </c>
      <c r="E13" s="1"/>
      <c r="F13" s="11">
        <v>2</v>
      </c>
      <c r="G13" s="11"/>
      <c r="H13" s="12">
        <v>368</v>
      </c>
      <c r="I13" s="12">
        <f ca="1">ROUND(INDIRECT(ADDRESS(ROW()+(0), COLUMN()+(-3), 1))*INDIRECT(ADDRESS(ROW()+(0), COLUMN()+(-1), 1)), 2)</f>
        <v>736</v>
      </c>
      <c r="J13" s="12"/>
    </row>
    <row r="14" spans="1:10" ht="55.50" thickBot="1" customHeight="1">
      <c r="A14" s="1" t="s">
        <v>24</v>
      </c>
      <c r="B14" s="1"/>
      <c r="C14" s="10" t="s">
        <v>25</v>
      </c>
      <c r="D14" s="1" t="s">
        <v>26</v>
      </c>
      <c r="E14" s="1"/>
      <c r="F14" s="11">
        <v>1</v>
      </c>
      <c r="G14" s="11"/>
      <c r="H14" s="12">
        <v>67</v>
      </c>
      <c r="I14" s="12">
        <f ca="1">ROUND(INDIRECT(ADDRESS(ROW()+(0), COLUMN()+(-3), 1))*INDIRECT(ADDRESS(ROW()+(0), COLUMN()+(-1), 1)), 2)</f>
        <v>67</v>
      </c>
      <c r="J14" s="12"/>
    </row>
    <row r="15" spans="1:10" ht="34.50" thickBot="1" customHeight="1">
      <c r="A15" s="1" t="s">
        <v>27</v>
      </c>
      <c r="B15" s="1"/>
      <c r="C15" s="10" t="s">
        <v>28</v>
      </c>
      <c r="D15" s="1" t="s">
        <v>29</v>
      </c>
      <c r="E15" s="1"/>
      <c r="F15" s="13">
        <v>2</v>
      </c>
      <c r="G15" s="13"/>
      <c r="H15" s="14">
        <v>44.5</v>
      </c>
      <c r="I15" s="14">
        <f ca="1">ROUND(INDIRECT(ADDRESS(ROW()+(0), COLUMN()+(-3), 1))*INDIRECT(ADDRESS(ROW()+(0), COLUMN()+(-1), 1)), 2)</f>
        <v>89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2365.28</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v>
      </c>
      <c r="G18" s="11"/>
      <c r="H18" s="12">
        <v>19.03</v>
      </c>
      <c r="I18" s="12">
        <f ca="1">ROUND(INDIRECT(ADDRESS(ROW()+(0), COLUMN()+(-3), 1))*INDIRECT(ADDRESS(ROW()+(0), COLUMN()+(-1), 1)), 2)</f>
        <v>18.46</v>
      </c>
      <c r="J18" s="12"/>
    </row>
    <row r="19" spans="1:10" ht="13.50" thickBot="1" customHeight="1">
      <c r="A19" s="1" t="s">
        <v>35</v>
      </c>
      <c r="B19" s="1"/>
      <c r="C19" s="10" t="s">
        <v>36</v>
      </c>
      <c r="D19" s="1" t="s">
        <v>37</v>
      </c>
      <c r="E19" s="1"/>
      <c r="F19" s="13">
        <v>0.97</v>
      </c>
      <c r="G19" s="13"/>
      <c r="H19" s="14">
        <v>18.05</v>
      </c>
      <c r="I19" s="14">
        <f ca="1">ROUND(INDIRECT(ADDRESS(ROW()+(0), COLUMN()+(-3), 1))*INDIRECT(ADDRESS(ROW()+(0), COLUMN()+(-1), 1)), 2)</f>
        <v>17.51</v>
      </c>
      <c r="J19" s="14"/>
    </row>
    <row r="20" spans="1:10" ht="13.50" thickBot="1" customHeight="1">
      <c r="A20" s="15"/>
      <c r="B20" s="15"/>
      <c r="C20" s="15"/>
      <c r="D20" s="15"/>
      <c r="E20" s="15"/>
      <c r="F20" s="9" t="s">
        <v>38</v>
      </c>
      <c r="G20" s="9"/>
      <c r="H20" s="9"/>
      <c r="I20" s="17">
        <f ca="1">ROUND(SUM(INDIRECT(ADDRESS(ROW()+(-1), COLUMN()+(0), 1)),INDIRECT(ADDRESS(ROW()+(-2), COLUMN()+(0), 1))), 2)</f>
        <v>35.97</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2401.25</v>
      </c>
      <c r="I22" s="14">
        <f ca="1">ROUND(INDIRECT(ADDRESS(ROW()+(0), COLUMN()+(-3), 1))*INDIRECT(ADDRESS(ROW()+(0), COLUMN()+(-1), 1))/100, 2)</f>
        <v>48.03</v>
      </c>
      <c r="J22" s="14"/>
    </row>
    <row r="23" spans="1:10" ht="13.50" thickBot="1" customHeight="1">
      <c r="A23" s="8"/>
      <c r="B23" s="8"/>
      <c r="C23" s="8"/>
      <c r="D23" s="8"/>
      <c r="E23" s="8"/>
      <c r="F23" s="21" t="s">
        <v>42</v>
      </c>
      <c r="G23" s="21"/>
      <c r="H23" s="21"/>
      <c r="I23" s="22">
        <f ca="1">ROUND(SUM(INDIRECT(ADDRESS(ROW()+(-1), COLUMN()+(0), 1)),INDIRECT(ADDRESS(ROW()+(-3), COLUMN()+(0), 1)),INDIRECT(ADDRESS(ROW()+(-7), COLUMN()+(0), 1))), 2)</f>
        <v>2449.28</v>
      </c>
      <c r="J23" s="22"/>
    </row>
    <row r="26" spans="1:10" ht="13.50" thickBot="1" customHeight="1">
      <c r="A26" s="23" t="s">
        <v>43</v>
      </c>
      <c r="B26" s="23"/>
      <c r="C26" s="23"/>
      <c r="D26" s="23"/>
      <c r="E26" s="23" t="s">
        <v>44</v>
      </c>
      <c r="F26" s="23"/>
      <c r="G26" s="23" t="s">
        <v>45</v>
      </c>
      <c r="H26" s="23"/>
      <c r="I26" s="23"/>
      <c r="J26" s="23" t="s">
        <v>46</v>
      </c>
    </row>
    <row r="27" spans="1:10" ht="13.50" thickBot="1" customHeight="1">
      <c r="A27" s="24" t="s">
        <v>47</v>
      </c>
      <c r="B27" s="24"/>
      <c r="C27" s="24"/>
      <c r="D27" s="24"/>
      <c r="E27" s="25">
        <v>142013</v>
      </c>
      <c r="F27" s="25"/>
      <c r="G27" s="25">
        <v>172013</v>
      </c>
      <c r="H27" s="25"/>
      <c r="I27" s="25"/>
      <c r="J27" s="25">
        <v>3</v>
      </c>
    </row>
    <row r="28" spans="1:10" ht="13.50" thickBot="1" customHeight="1">
      <c r="A28" s="26" t="s">
        <v>48</v>
      </c>
      <c r="B28" s="26"/>
      <c r="C28" s="26"/>
      <c r="D28" s="26"/>
      <c r="E28" s="27"/>
      <c r="F28" s="27"/>
      <c r="G28" s="27"/>
      <c r="H28" s="27"/>
      <c r="I28" s="27"/>
      <c r="J28" s="27"/>
    </row>
    <row r="29" spans="1:10" ht="13.50" thickBot="1" customHeight="1">
      <c r="A29" s="24" t="s">
        <v>49</v>
      </c>
      <c r="B29" s="24"/>
      <c r="C29" s="24"/>
      <c r="D29" s="24"/>
      <c r="E29" s="25">
        <v>1.10201e+006</v>
      </c>
      <c r="F29" s="25"/>
      <c r="G29" s="25">
        <v>1.10201e+006</v>
      </c>
      <c r="H29" s="25"/>
      <c r="I29" s="25"/>
      <c r="J29" s="25" t="s">
        <v>50</v>
      </c>
    </row>
    <row r="30" spans="1:10" ht="24.00" thickBot="1" customHeight="1">
      <c r="A30" s="26" t="s">
        <v>51</v>
      </c>
      <c r="B30" s="26"/>
      <c r="C30" s="26"/>
      <c r="D30" s="26"/>
      <c r="E30" s="27"/>
      <c r="F30" s="27"/>
      <c r="G30" s="27"/>
      <c r="H30" s="27"/>
      <c r="I30" s="27"/>
      <c r="J30" s="27"/>
    </row>
    <row r="33" spans="1:1" ht="33.75" thickBot="1" customHeight="1">
      <c r="A33" s="1" t="s">
        <v>52</v>
      </c>
      <c r="B33" s="1"/>
      <c r="C33" s="1"/>
      <c r="D33" s="1"/>
      <c r="E33" s="1"/>
      <c r="F33" s="1"/>
      <c r="G33" s="1"/>
      <c r="H33" s="1"/>
      <c r="I33" s="1"/>
      <c r="J33" s="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sheetData>
  <mergeCells count="80">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B23"/>
    <mergeCell ref="D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