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<sst xmlns="http://schemas.openxmlformats.org/spreadsheetml/2006/main" count="55" uniqueCount="55">
  <si>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</si>
  <si>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NIH207</t>
  </si>
  <si>
    <t xml:space="preserve">Ud</t>
  </si>
  <si>
    <t xml:space="preserve">Canaleta de drenaje con lámina de poliolefinas con unión termosellada, para locales húmedos, sistema DryWalk "REVESTECH".</t>
  </si>
  <si>
    <r>
      <rPr>
        <sz val="8.25"/>
        <color rgb="FF000000"/>
        <rFont val="Arial"/>
        <family val="2"/>
      </rPr>
      <t xml:space="preserve">Canaleta de drenaje con lámina de poliolefinas con unión termosellada, para locales húmedos, sistema DryWalk "REVESTECH", de 110 mm de altura y 9200 mm de longitud, fijada a la superficie soporte con adhesivo cementoso mejorado, C2 TE S1, según UNE-EN 12004, deformable, con deslizamiento reducido y tiempo abierto ampliado, color gris. Incluso piezas especiales y elementos de fijación. El precio no incluye la impermeabilización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</si>
  <si>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</si>
  <si>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</si>
  <si>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</si>
  <si>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</si>
  <si>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</si>
  <si>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</si>
  <si>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</si>
  <si>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</si>
  <si>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</si>
  <si>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</si>
  <si>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mt15rev350d</t>
  </si>
  <si>
    <t xml:space="preserve">Ud</t>
  </si>
  <si>
    <t xml:space="preserve">Canaleta de drenaje de ABS con pendiente en su interior, DryWalk 110 A-Alto "REVESTECH", de 110 mm de altura y 1500 mm de longitud, con soporte para revestimiento de acero inoxidable, lámina impermeabilizante flexible tipo EVAC Dry50, de 200 mm de anchura, con unión termosellada a los aleros de la canaleta de drenaje y kit de fijación.</t>
  </si>
  <si>
    <t xml:space="preserve">mt15rev350e</t>
  </si>
  <si>
    <t xml:space="preserve">Ud</t>
  </si>
  <si>
    <t xml:space="preserve">Canaleta de drenaje de ABS con pendiente en su interior, DryWalk 110 B-Medio "REVESTECH", de 110 mm de altura y 1500 mm de longitud, con soporte para revestimiento de acero inoxidable, lámina impermeabilizante flexible tipo EVAC Dry50, de 200 mm de anchura, con unión termosellada a los aleros de la canaleta de drenaje y kit de fijación.</t>
  </si>
  <si>
    <t xml:space="preserve">mt15rev350f</t>
  </si>
  <si>
    <t xml:space="preserve">Ud</t>
  </si>
  <si>
    <t xml:space="preserve">Canaleta de drenaje de ABS con pendiente en su interior, DryWalk 110 C-Bajo "REVESTECH", de 110 mm de altura y 1500 mm de longitud, con soporte para revestimiento de acero inoxidable, lámina impermeabilizante flexible tipo EVAC Dry50, de 200 mm de anchura, con unión termosellada a los aleros de la canaleta de drenaje y kit de fijación.</t>
  </si>
  <si>
    <t xml:space="preserve">mt15rev351b</t>
  </si>
  <si>
    <t xml:space="preserve">Ud</t>
  </si>
  <si>
    <t xml:space="preserve">Pieza de unión de ABS para conexión de canaletas de drenaje, DryWalk 110 Unión "REVESTECH", de 200 mm de longitud y 110 mm de altura, con soporte para revestimiento de acero inoxidable, lámina impermeabilizante flexible tipo EVAC Dry50, de 200 mm de anchura, con unión termosellada a los aleros de la pieza de unión y kit de fijación.</t>
  </si>
  <si>
    <t xml:space="preserve">mt15rev352b</t>
  </si>
  <si>
    <t xml:space="preserve">Ud</t>
  </si>
  <si>
    <t xml:space="preserve">Pieza para cierre de ABS para canaleta de drenaje, DryWalk 110 Cierre "REVESTECH", de 110 mm de altura, con lámina impermeabilizante flexible tipo EVAC Dry50, de 200 mm de anchura, con unión termosellada a el alero de la pieza para cierre y kit de fijación.</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</si>
  <si>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</si>
  <si>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</si>
  <si>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</si>
  <si>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</si>
  <si>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</si>
  <si>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</si>
  <si>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</si>
  <si>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</si>
  <si>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</si>
  <si>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</si>
  <si>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</si>
  <si>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</si>
  <si>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</si>
  <si>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</si>
  <si>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</si>
  <si>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</si>
  <si>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</si>
  <si>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12004:2008/A1:2012</t>
  </si>
  <si>
    <t xml:space="preserve">Adhesivos para baldosas cerámicas. Requisitos, evaluación de la conformidad, clasificación y designación.</t>
  </si>
  <si>
    <t xml:space="preserve">UNE-EN 13956:2013</t>
  </si>
  <si>
    <t xml:space="preserve">1/2+/3/4</t>
  </si>
  <si>
    <t xml:space="preserve">Láminas  f lexibles  para  impermeabilización.  Láminas  plásticas  y  de  caucho  para  impermeabilización  de  cubier 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</si>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</sst>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31" customWidth="1"/>
    <col min="4" max="4" width="71.40" customWidth="1"/>
    <col min="5" max="5" width="2.38" customWidth="1"/>
    <col min="6" max="6" width="10.54" customWidth="1"/>
    <col min="7" max="7" width="3.06"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45.00" thickBot="1" customHeight="1">
      <c r="A10" s="1" t="s">
        <v>12</v>
      </c>
      <c r="B10" s="1"/>
      <c r="C10" s="10" t="s">
        <v>13</v>
      </c>
      <c r="D10" s="1" t="s">
        <v>14</v>
      </c>
      <c r="E10" s="1"/>
      <c r="F10" s="11">
        <v>1.35</v>
      </c>
      <c r="G10" s="11"/>
      <c r="H10" s="12">
        <v>0.95</v>
      </c>
      <c r="I10" s="12">
        <f ca="1">ROUND(INDIRECT(ADDRESS(ROW()+(0), COLUMN()+(-3), 1))*INDIRECT(ADDRESS(ROW()+(0), COLUMN()+(-1), 1)), 2)</f>
        <v>1.28</v>
      </c>
      <c r="J10" s="12"/>
    </row>
    <row r="11" spans="1:10" ht="55.50" thickBot="1" customHeight="1">
      <c r="A11" s="1" t="s">
        <v>15</v>
      </c>
      <c r="B11" s="1"/>
      <c r="C11" s="10" t="s">
        <v>16</v>
      </c>
      <c r="D11" s="1" t="s">
        <v>17</v>
      </c>
      <c r="E11" s="1"/>
      <c r="F11" s="11">
        <v>2</v>
      </c>
      <c r="G11" s="11"/>
      <c r="H11" s="12">
        <v>368</v>
      </c>
      <c r="I11" s="12">
        <f ca="1">ROUND(INDIRECT(ADDRESS(ROW()+(0), COLUMN()+(-3), 1))*INDIRECT(ADDRESS(ROW()+(0), COLUMN()+(-1), 1)), 2)</f>
        <v>736</v>
      </c>
      <c r="J11" s="12"/>
    </row>
    <row r="12" spans="1:10" ht="55.50" thickBot="1" customHeight="1">
      <c r="A12" s="1" t="s">
        <v>18</v>
      </c>
      <c r="B12" s="1"/>
      <c r="C12" s="10" t="s">
        <v>19</v>
      </c>
      <c r="D12" s="1" t="s">
        <v>20</v>
      </c>
      <c r="E12" s="1"/>
      <c r="F12" s="11">
        <v>2</v>
      </c>
      <c r="G12" s="11"/>
      <c r="H12" s="12">
        <v>368</v>
      </c>
      <c r="I12" s="12">
        <f ca="1">ROUND(INDIRECT(ADDRESS(ROW()+(0), COLUMN()+(-3), 1))*INDIRECT(ADDRESS(ROW()+(0), COLUMN()+(-1), 1)), 2)</f>
        <v>736</v>
      </c>
      <c r="J12" s="12"/>
    </row>
    <row r="13" spans="1:10" ht="55.50" thickBot="1" customHeight="1">
      <c r="A13" s="1" t="s">
        <v>21</v>
      </c>
      <c r="B13" s="1"/>
      <c r="C13" s="10" t="s">
        <v>22</v>
      </c>
      <c r="D13" s="1" t="s">
        <v>23</v>
      </c>
      <c r="E13" s="1"/>
      <c r="F13" s="11">
        <v>2</v>
      </c>
      <c r="G13" s="11"/>
      <c r="H13" s="12">
        <v>368</v>
      </c>
      <c r="I13" s="12">
        <f ca="1">ROUND(INDIRECT(ADDRESS(ROW()+(0), COLUMN()+(-3), 1))*INDIRECT(ADDRESS(ROW()+(0), COLUMN()+(-1), 1)), 2)</f>
        <v>736</v>
      </c>
      <c r="J13" s="12"/>
    </row>
    <row r="14" spans="1:10" ht="55.50" thickBot="1" customHeight="1">
      <c r="A14" s="1" t="s">
        <v>24</v>
      </c>
      <c r="B14" s="1"/>
      <c r="C14" s="10" t="s">
        <v>25</v>
      </c>
      <c r="D14" s="1" t="s">
        <v>26</v>
      </c>
      <c r="E14" s="1"/>
      <c r="F14" s="11">
        <v>1</v>
      </c>
      <c r="G14" s="11"/>
      <c r="H14" s="12">
        <v>67</v>
      </c>
      <c r="I14" s="12">
        <f ca="1">ROUND(INDIRECT(ADDRESS(ROW()+(0), COLUMN()+(-3), 1))*INDIRECT(ADDRESS(ROW()+(0), COLUMN()+(-1), 1)), 2)</f>
        <v>67</v>
      </c>
      <c r="J14" s="12"/>
    </row>
    <row r="15" spans="1:10" ht="34.50" thickBot="1" customHeight="1">
      <c r="A15" s="1" t="s">
        <v>27</v>
      </c>
      <c r="B15" s="1"/>
      <c r="C15" s="10" t="s">
        <v>28</v>
      </c>
      <c r="D15" s="1" t="s">
        <v>29</v>
      </c>
      <c r="E15" s="1"/>
      <c r="F15" s="13">
        <v>2</v>
      </c>
      <c r="G15" s="13"/>
      <c r="H15" s="14">
        <v>44.5</v>
      </c>
      <c r="I15" s="14">
        <f ca="1">ROUND(INDIRECT(ADDRESS(ROW()+(0), COLUMN()+(-3), 1))*INDIRECT(ADDRESS(ROW()+(0), COLUMN()+(-1), 1)), 2)</f>
        <v>89</v>
      </c>
      <c r="J15" s="14"/>
    </row>
    <row r="16" spans="1:10" ht="13.50" thickBot="1" customHeight="1">
      <c r="A16" s="15"/>
      <c r="B16" s="15"/>
      <c r="C16" s="15"/>
      <c r="D16" s="15"/>
      <c r="E16" s="15"/>
      <c r="F16" s="9" t="s">
        <v>30</v>
      </c>
      <c r="G16" s="9"/>
      <c r="H16" s="9"/>
      <c r="I16" s="17">
        <f ca="1">ROUND(SUM(INDIRECT(ADDRESS(ROW()+(-1), COLUMN()+(0), 1)),INDIRECT(ADDRESS(ROW()+(-2), COLUMN()+(0), 1)),INDIRECT(ADDRESS(ROW()+(-3), COLUMN()+(0), 1)),INDIRECT(ADDRESS(ROW()+(-4), COLUMN()+(0), 1)),INDIRECT(ADDRESS(ROW()+(-5), COLUMN()+(0), 1)),INDIRECT(ADDRESS(ROW()+(-6), COLUMN()+(0), 1))), 2)</f>
        <v>2365.28</v>
      </c>
      <c r="J16" s="17"/>
    </row>
    <row r="17" spans="1:10" ht="13.50" thickBot="1" customHeight="1">
      <c r="A17" s="15">
        <v>2</v>
      </c>
      <c r="B17" s="15"/>
      <c r="C17" s="15"/>
      <c r="D17" s="18" t="s">
        <v>31</v>
      </c>
      <c r="E17" s="18"/>
      <c r="F17" s="18"/>
      <c r="G17" s="18"/>
      <c r="H17" s="15"/>
      <c r="I17" s="15"/>
      <c r="J17" s="15"/>
    </row>
    <row r="18" spans="1:10" ht="13.50" thickBot="1" customHeight="1">
      <c r="A18" s="1" t="s">
        <v>32</v>
      </c>
      <c r="B18" s="1"/>
      <c r="C18" s="10" t="s">
        <v>33</v>
      </c>
      <c r="D18" s="1" t="s">
        <v>34</v>
      </c>
      <c r="E18" s="1"/>
      <c r="F18" s="11">
        <v>0.97</v>
      </c>
      <c r="G18" s="11"/>
      <c r="H18" s="12">
        <v>19.03</v>
      </c>
      <c r="I18" s="12">
        <f ca="1">ROUND(INDIRECT(ADDRESS(ROW()+(0), COLUMN()+(-3), 1))*INDIRECT(ADDRESS(ROW()+(0), COLUMN()+(-1), 1)), 2)</f>
        <v>18.46</v>
      </c>
      <c r="J18" s="12"/>
    </row>
    <row r="19" spans="1:10" ht="13.50" thickBot="1" customHeight="1">
      <c r="A19" s="1" t="s">
        <v>35</v>
      </c>
      <c r="B19" s="1"/>
      <c r="C19" s="10" t="s">
        <v>36</v>
      </c>
      <c r="D19" s="1" t="s">
        <v>37</v>
      </c>
      <c r="E19" s="1"/>
      <c r="F19" s="13">
        <v>0.97</v>
      </c>
      <c r="G19" s="13"/>
      <c r="H19" s="14">
        <v>18.05</v>
      </c>
      <c r="I19" s="14">
        <f ca="1">ROUND(INDIRECT(ADDRESS(ROW()+(0), COLUMN()+(-3), 1))*INDIRECT(ADDRESS(ROW()+(0), COLUMN()+(-1), 1)), 2)</f>
        <v>17.51</v>
      </c>
      <c r="J19" s="14"/>
    </row>
    <row r="20" spans="1:10" ht="13.50" thickBot="1" customHeight="1">
      <c r="A20" s="15"/>
      <c r="B20" s="15"/>
      <c r="C20" s="15"/>
      <c r="D20" s="15"/>
      <c r="E20" s="15"/>
      <c r="F20" s="9" t="s">
        <v>38</v>
      </c>
      <c r="G20" s="9"/>
      <c r="H20" s="9"/>
      <c r="I20" s="17">
        <f ca="1">ROUND(SUM(INDIRECT(ADDRESS(ROW()+(-1), COLUMN()+(0), 1)),INDIRECT(ADDRESS(ROW()+(-2), COLUMN()+(0), 1))), 2)</f>
        <v>35.97</v>
      </c>
      <c r="J20" s="17"/>
    </row>
    <row r="21" spans="1:10" ht="13.50" thickBot="1" customHeight="1">
      <c r="A21" s="15">
        <v>3</v>
      </c>
      <c r="B21" s="15"/>
      <c r="C21" s="15"/>
      <c r="D21" s="18" t="s">
        <v>39</v>
      </c>
      <c r="E21" s="18"/>
      <c r="F21" s="18"/>
      <c r="G21" s="18"/>
      <c r="H21" s="15"/>
      <c r="I21" s="15"/>
      <c r="J21" s="15"/>
    </row>
    <row r="22" spans="1:10" ht="13.50" thickBot="1" customHeight="1">
      <c r="A22" s="19"/>
      <c r="B22" s="19"/>
      <c r="C22" s="20" t="s">
        <v>40</v>
      </c>
      <c r="D22" s="19" t="s">
        <v>41</v>
      </c>
      <c r="E22" s="19"/>
      <c r="F22" s="13">
        <v>2</v>
      </c>
      <c r="G22" s="13"/>
      <c r="H22" s="14">
        <f ca="1">ROUND(SUM(INDIRECT(ADDRESS(ROW()+(-2), COLUMN()+(1), 1)),INDIRECT(ADDRESS(ROW()+(-6), COLUMN()+(1), 1))), 2)</f>
        <v>2401.25</v>
      </c>
      <c r="I22" s="14">
        <f ca="1">ROUND(INDIRECT(ADDRESS(ROW()+(0), COLUMN()+(-3), 1))*INDIRECT(ADDRESS(ROW()+(0), COLUMN()+(-1), 1))/100, 2)</f>
        <v>48.03</v>
      </c>
      <c r="J22" s="14"/>
    </row>
    <row r="23" spans="1:10" ht="13.50" thickBot="1" customHeight="1">
      <c r="A23" s="8"/>
      <c r="B23" s="8"/>
      <c r="C23" s="8"/>
      <c r="D23" s="8"/>
      <c r="E23" s="8"/>
      <c r="F23" s="21" t="s">
        <v>42</v>
      </c>
      <c r="G23" s="21"/>
      <c r="H23" s="21"/>
      <c r="I23" s="22">
        <f ca="1">ROUND(SUM(INDIRECT(ADDRESS(ROW()+(-1), COLUMN()+(0), 1)),INDIRECT(ADDRESS(ROW()+(-3), COLUMN()+(0), 1)),INDIRECT(ADDRESS(ROW()+(-7), COLUMN()+(0), 1))), 2)</f>
        <v>2449.28</v>
      </c>
      <c r="J23" s="22"/>
    </row>
    <row r="26" spans="1:10" ht="13.50" thickBot="1" customHeight="1">
      <c r="A26" s="23" t="s">
        <v>43</v>
      </c>
      <c r="B26" s="23"/>
      <c r="C26" s="23"/>
      <c r="D26" s="23"/>
      <c r="E26" s="23" t="s">
        <v>44</v>
      </c>
      <c r="F26" s="23"/>
      <c r="G26" s="23" t="s">
        <v>45</v>
      </c>
      <c r="H26" s="23"/>
      <c r="I26" s="23"/>
      <c r="J26" s="23" t="s">
        <v>46</v>
      </c>
    </row>
    <row r="27" spans="1:10" ht="13.50" thickBot="1" customHeight="1">
      <c r="A27" s="24" t="s">
        <v>47</v>
      </c>
      <c r="B27" s="24"/>
      <c r="C27" s="24"/>
      <c r="D27" s="24"/>
      <c r="E27" s="25">
        <v>142013</v>
      </c>
      <c r="F27" s="25"/>
      <c r="G27" s="25">
        <v>172013</v>
      </c>
      <c r="H27" s="25"/>
      <c r="I27" s="25"/>
      <c r="J27" s="25">
        <v>3</v>
      </c>
    </row>
    <row r="28" spans="1:10" ht="13.50" thickBot="1" customHeight="1">
      <c r="A28" s="26" t="s">
        <v>48</v>
      </c>
      <c r="B28" s="26"/>
      <c r="C28" s="26"/>
      <c r="D28" s="26"/>
      <c r="E28" s="27"/>
      <c r="F28" s="27"/>
      <c r="G28" s="27"/>
      <c r="H28" s="27"/>
      <c r="I28" s="27"/>
      <c r="J28" s="27"/>
    </row>
    <row r="29" spans="1:10" ht="13.50" thickBot="1" customHeight="1">
      <c r="A29" s="24" t="s">
        <v>49</v>
      </c>
      <c r="B29" s="24"/>
      <c r="C29" s="24"/>
      <c r="D29" s="24"/>
      <c r="E29" s="25">
        <v>1.10201e+006</v>
      </c>
      <c r="F29" s="25"/>
      <c r="G29" s="25">
        <v>1.10201e+006</v>
      </c>
      <c r="H29" s="25"/>
      <c r="I29" s="25"/>
      <c r="J29" s="25" t="s">
        <v>50</v>
      </c>
    </row>
    <row r="30" spans="1:10" ht="24.00" thickBot="1" customHeight="1">
      <c r="A30" s="26" t="s">
        <v>51</v>
      </c>
      <c r="B30" s="26"/>
      <c r="C30" s="26"/>
      <c r="D30" s="26"/>
      <c r="E30" s="27"/>
      <c r="F30" s="27"/>
      <c r="G30" s="27"/>
      <c r="H30" s="27"/>
      <c r="I30" s="27"/>
      <c r="J30" s="27"/>
    </row>
    <row r="33" spans="1:1" ht="33.75" thickBot="1" customHeight="1">
      <c r="A33" s="1" t="s">
        <v>52</v>
      </c>
      <c r="B33" s="1"/>
      <c r="C33" s="1"/>
      <c r="D33" s="1"/>
      <c r="E33" s="1"/>
      <c r="F33" s="1"/>
      <c r="G33" s="1"/>
      <c r="H33" s="1"/>
      <c r="I33" s="1"/>
      <c r="J33" s="1"/>
    </row>
    <row r="34" spans="1:1" ht="33.75" thickBot="1" customHeight="1">
      <c r="A34" s="1" t="s">
        <v>53</v>
      </c>
      <c r="B34" s="1"/>
      <c r="C34" s="1"/>
      <c r="D34" s="1"/>
      <c r="E34" s="1"/>
      <c r="F34" s="1"/>
      <c r="G34" s="1"/>
      <c r="H34" s="1"/>
      <c r="I34" s="1"/>
      <c r="J34" s="1"/>
    </row>
    <row r="35" spans="1:1" ht="33.75" thickBot="1" customHeight="1">
      <c r="A35" s="1" t="s">
        <v>54</v>
      </c>
      <c r="B35" s="1"/>
      <c r="C35" s="1"/>
      <c r="D35" s="1"/>
      <c r="E35" s="1"/>
      <c r="F35" s="1"/>
      <c r="G35" s="1"/>
      <c r="H35" s="1"/>
      <c r="I35" s="1"/>
      <c r="J35" s="1"/>
    </row>
  </sheetData>
  <mergeCells count="80">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H16"/>
    <mergeCell ref="I16:J16"/>
    <mergeCell ref="A17:B17"/>
    <mergeCell ref="D17:G17"/>
    <mergeCell ref="I17:J17"/>
    <mergeCell ref="A18:B18"/>
    <mergeCell ref="D18:E18"/>
    <mergeCell ref="F18:G18"/>
    <mergeCell ref="I18:J18"/>
    <mergeCell ref="A19:B19"/>
    <mergeCell ref="D19:E19"/>
    <mergeCell ref="F19:G19"/>
    <mergeCell ref="I19:J19"/>
    <mergeCell ref="A20:B20"/>
    <mergeCell ref="D20:E20"/>
    <mergeCell ref="F20:H20"/>
    <mergeCell ref="I20:J20"/>
    <mergeCell ref="A21:B21"/>
    <mergeCell ref="D21:G21"/>
    <mergeCell ref="I21:J21"/>
    <mergeCell ref="A22:B22"/>
    <mergeCell ref="D22:E22"/>
    <mergeCell ref="F22:G22"/>
    <mergeCell ref="I22:J22"/>
    <mergeCell ref="A23:B23"/>
    <mergeCell ref="D23:E23"/>
    <mergeCell ref="F23:H23"/>
    <mergeCell ref="I23:J23"/>
    <mergeCell ref="A26:D26"/>
    <mergeCell ref="E26:F26"/>
    <mergeCell ref="G26:I26"/>
    <mergeCell ref="A27:D27"/>
    <mergeCell ref="E27:F28"/>
    <mergeCell ref="G27:I28"/>
    <mergeCell ref="J27:J28"/>
    <mergeCell ref="A28:D28"/>
    <mergeCell ref="A29:D29"/>
    <mergeCell ref="E29:F30"/>
    <mergeCell ref="G29:I30"/>
    <mergeCell ref="J29:J30"/>
    <mergeCell ref="A30:D30"/>
    <mergeCell ref="A33:J33"/>
    <mergeCell ref="A34:J34"/>
    <mergeCell ref="A35:J35"/>
  </mergeCells>
  <pageMargins left="0.147638" right="0.147638" top="0.206693" bottom="0.206693" header="0.0" footer="0.0"/>
  <pageSetup paperSize="9" orientation="portrait"/>
  <rowBreaks count="0" manualBreakCount="0">
    </rowBreaks>
</worksheet>
</file>