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<sst xmlns="http://schemas.openxmlformats.org/spreadsheetml/2006/main" count="49" uniqueCount="49">
  <si>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</si>
  <si>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NIH207</t>
  </si>
  <si>
    <t xml:space="preserve">Ud</t>
  </si>
  <si>
    <t xml:space="preserve">Canaleta de drenaje con lámina de poliolefinas con unión termosellada, para locales húmedos, sistema DryWalk "REVESTECH".</t>
  </si>
  <si>
    <r>
      <rPr>
        <sz val="8.25"/>
        <color rgb="FF000000"/>
        <rFont val="Arial"/>
        <family val="2"/>
      </rPr>
      <t xml:space="preserve">Canaleta de drenaje con lámina de poliolefinas con unión termosellada, para locales húmedos, sistema DryWalk "REVESTECH", de 70 mm de altura y 1500 mm de longitud, fijada a la superficie soporte con adhesivo cementoso mejorado, C2 TE S1, según UNE-EN 12004, deformable, con deslizamiento reducido y tiempo abierto ampliado, color gris. Incluso piezas especiales y elementos de fijación. El precio no incluye la impermeabilización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</si>
  <si>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</si>
  <si>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</si>
  <si>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</si>
  <si>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</si>
  <si>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</si>
  <si>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</si>
  <si>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</si>
  <si>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</si>
  <si>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</si>
  <si>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</si>
  <si>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mt15rev360c</t>
  </si>
  <si>
    <t xml:space="preserve">Ud</t>
  </si>
  <si>
    <t xml:space="preserve">Canaleta de drenaje de ABS con pendiente en su interior, DryWalk 70 A-Alto "REVESTECH", de 70 mm de altura y 1500 mm de longitud, con soporte para revestimiento de acero inoxidable, lámina impermeabilizante flexible tipo EVAC Dry50, de 200 mm de anchura, con unión termosellada a los aleros de la canaleta de drenaje y kit de fijación.</t>
  </si>
  <si>
    <t xml:space="preserve">mt15rev362b</t>
  </si>
  <si>
    <t xml:space="preserve">Ud</t>
  </si>
  <si>
    <t xml:space="preserve">Pieza para cierre de ABS para canaleta de drenaje, DryWalk 70 Cierre "REVESTECH", de 70 mm de altura, con lámina impermeabilizante flexible tipo EVAC Dry50, de 200 mm de anchura, con unión termosellada a el alero de la pieza para cierre y kit de fijación.</t>
  </si>
  <si>
    <t xml:space="preserve">mt15rev363c</t>
  </si>
  <si>
    <t xml:space="preserve">Ud</t>
  </si>
  <si>
    <t xml:space="preserve">Pieza terminal de ABS para canaleta de drenaje, DryWalk 70 Terminal A-Alto "REVESTECH", de 70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</si>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</sst>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40"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1.35</v>
      </c>
      <c r="G10" s="11"/>
      <c r="H10" s="12">
        <v>0.95</v>
      </c>
      <c r="I10" s="12">
        <f ca="1">ROUND(INDIRECT(ADDRESS(ROW()+(0), COLUMN()+(-3), 1))*INDIRECT(ADDRESS(ROW()+(0), COLUMN()+(-1), 1)), 2)</f>
        <v>1.28</v>
      </c>
      <c r="J10" s="12"/>
    </row>
    <row r="11" spans="1:10" ht="55.50" thickBot="1" customHeight="1">
      <c r="A11" s="1" t="s">
        <v>15</v>
      </c>
      <c r="B11" s="1"/>
      <c r="C11" s="10" t="s">
        <v>16</v>
      </c>
      <c r="D11" s="1" t="s">
        <v>17</v>
      </c>
      <c r="E11" s="1"/>
      <c r="F11" s="11">
        <v>1</v>
      </c>
      <c r="G11" s="11"/>
      <c r="H11" s="12">
        <v>396</v>
      </c>
      <c r="I11" s="12">
        <f ca="1">ROUND(INDIRECT(ADDRESS(ROW()+(0), COLUMN()+(-3), 1))*INDIRECT(ADDRESS(ROW()+(0), COLUMN()+(-1), 1)), 2)</f>
        <v>396</v>
      </c>
      <c r="J11" s="12"/>
    </row>
    <row r="12" spans="1:10" ht="34.50" thickBot="1" customHeight="1">
      <c r="A12" s="1" t="s">
        <v>18</v>
      </c>
      <c r="B12" s="1"/>
      <c r="C12" s="10" t="s">
        <v>19</v>
      </c>
      <c r="D12" s="1" t="s">
        <v>20</v>
      </c>
      <c r="E12" s="1"/>
      <c r="F12" s="11">
        <v>1</v>
      </c>
      <c r="G12" s="11"/>
      <c r="H12" s="12">
        <v>44.5</v>
      </c>
      <c r="I12" s="12">
        <f ca="1">ROUND(INDIRECT(ADDRESS(ROW()+(0), COLUMN()+(-3), 1))*INDIRECT(ADDRESS(ROW()+(0), COLUMN()+(-1), 1)), 2)</f>
        <v>44.5</v>
      </c>
      <c r="J12" s="12"/>
    </row>
    <row r="13" spans="1:10" ht="45.00" thickBot="1" customHeight="1">
      <c r="A13" s="1" t="s">
        <v>21</v>
      </c>
      <c r="B13" s="1"/>
      <c r="C13" s="10" t="s">
        <v>22</v>
      </c>
      <c r="D13" s="1" t="s">
        <v>23</v>
      </c>
      <c r="E13" s="1"/>
      <c r="F13" s="13">
        <v>1</v>
      </c>
      <c r="G13" s="13"/>
      <c r="H13" s="14">
        <v>44.5</v>
      </c>
      <c r="I13" s="14">
        <f ca="1">ROUND(INDIRECT(ADDRESS(ROW()+(0), COLUMN()+(-3), 1))*INDIRECT(ADDRESS(ROW()+(0), COLUMN()+(-1), 1)), 2)</f>
        <v>44.5</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486.28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0.17</v>
      </c>
      <c r="G16" s="11"/>
      <c r="H16" s="12">
        <v>19.03</v>
      </c>
      <c r="I16" s="12">
        <f ca="1">ROUND(INDIRECT(ADDRESS(ROW()+(0), COLUMN()+(-3), 1))*INDIRECT(ADDRESS(ROW()+(0), COLUMN()+(-1), 1)), 2)</f>
        <v>3.24</v>
      </c>
      <c r="J16" s="12"/>
    </row>
    <row r="17" spans="1:10" ht="13.50" thickBot="1" customHeight="1">
      <c r="A17" s="1" t="s">
        <v>29</v>
      </c>
      <c r="B17" s="1"/>
      <c r="C17" s="10" t="s">
        <v>30</v>
      </c>
      <c r="D17" s="1" t="s">
        <v>31</v>
      </c>
      <c r="E17" s="1"/>
      <c r="F17" s="13">
        <v>0.17</v>
      </c>
      <c r="G17" s="13"/>
      <c r="H17" s="14">
        <v>18.05</v>
      </c>
      <c r="I17" s="14">
        <f ca="1">ROUND(INDIRECT(ADDRESS(ROW()+(0), COLUMN()+(-3), 1))*INDIRECT(ADDRESS(ROW()+(0), COLUMN()+(-1), 1)), 2)</f>
        <v>3.07</v>
      </c>
      <c r="J17" s="14"/>
    </row>
    <row r="18" spans="1:10" ht="13.50" thickBot="1" customHeight="1">
      <c r="A18" s="15"/>
      <c r="B18" s="15"/>
      <c r="C18" s="15"/>
      <c r="D18" s="15"/>
      <c r="E18" s="15"/>
      <c r="F18" s="9" t="s">
        <v>32</v>
      </c>
      <c r="G18" s="9"/>
      <c r="H18" s="9"/>
      <c r="I18" s="17">
        <f ca="1">ROUND(SUM(INDIRECT(ADDRESS(ROW()+(-1), COLUMN()+(0), 1)),INDIRECT(ADDRESS(ROW()+(-2), COLUMN()+(0), 1))), 2)</f>
        <v>6.31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492.59</v>
      </c>
      <c r="I20" s="14">
        <f ca="1">ROUND(INDIRECT(ADDRESS(ROW()+(0), COLUMN()+(-3), 1))*INDIRECT(ADDRESS(ROW()+(0), COLUMN()+(-1), 1))/100, 2)</f>
        <v>9.85</v>
      </c>
      <c r="J20" s="14"/>
    </row>
    <row r="21" spans="1:10" ht="13.50" thickBot="1" customHeight="1">
      <c r="A21" s="8"/>
      <c r="B21" s="8"/>
      <c r="C21" s="8"/>
      <c r="D21" s="8"/>
      <c r="E21" s="8"/>
      <c r="F21" s="21" t="s">
        <v>36</v>
      </c>
      <c r="G21" s="21"/>
      <c r="H21" s="21"/>
      <c r="I21" s="22">
        <f ca="1">ROUND(SUM(INDIRECT(ADDRESS(ROW()+(-1), COLUMN()+(0), 1)),INDIRECT(ADDRESS(ROW()+(-3), COLUMN()+(0), 1)),INDIRECT(ADDRESS(ROW()+(-7), COLUMN()+(0), 1))), 2)</f>
        <v>502.44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142013</v>
      </c>
      <c r="F25" s="25"/>
      <c r="G25" s="25">
        <v>172013</v>
      </c>
      <c r="H25" s="25"/>
      <c r="I25" s="25"/>
      <c r="J25" s="25">
        <v>3</v>
      </c>
    </row>
    <row r="26" spans="1:10" ht="13.50" thickBot="1" customHeight="1">
      <c r="A26" s="26" t="s">
        <v>42</v>
      </c>
      <c r="B26" s="26"/>
      <c r="C26" s="26"/>
      <c r="D26" s="26"/>
      <c r="E26" s="27"/>
      <c r="F26" s="27"/>
      <c r="G26" s="27"/>
      <c r="H26" s="27"/>
      <c r="I26" s="27"/>
      <c r="J26" s="27"/>
    </row>
    <row r="27" spans="1:10" ht="13.50" thickBot="1" customHeight="1">
      <c r="A27" s="24" t="s">
        <v>43</v>
      </c>
      <c r="B27" s="24"/>
      <c r="C27" s="24"/>
      <c r="D27" s="24"/>
      <c r="E27" s="25">
        <v>1.10201e+006</v>
      </c>
      <c r="F27" s="25"/>
      <c r="G27" s="25">
        <v>1.10201e+006</v>
      </c>
      <c r="H27" s="25"/>
      <c r="I27" s="25"/>
      <c r="J27" s="25" t="s">
        <v>44</v>
      </c>
    </row>
    <row r="28" spans="1:10" ht="24.00" thickBot="1" customHeight="1">
      <c r="A28" s="26" t="s">
        <v>45</v>
      </c>
      <c r="B28" s="26"/>
      <c r="C28" s="26"/>
      <c r="D28" s="26"/>
      <c r="E28" s="27"/>
      <c r="F28" s="27"/>
      <c r="G28" s="27"/>
      <c r="H28" s="27"/>
      <c r="I28" s="27"/>
      <c r="J28" s="27"/>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sheetData>
  <mergeCells count="7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