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<sst xmlns="http://schemas.openxmlformats.org/spreadsheetml/2006/main" count="56" uniqueCount="56">
  <si>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</si>
  <si>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NIG030</t>
  </si>
  <si>
    <t xml:space="preserve">m²</t>
  </si>
  <si>
    <t xml:space="preserve">Impermeabilización de galerías y balcones, con láminas de poliolefinas.</t>
  </si>
  <si>
    <r>
      <rPr>
        <sz val="8.25"/>
        <color rgb="FF000000"/>
        <rFont val="Arial"/>
        <family val="2"/>
      </rPr>
      <t xml:space="preserve">Impermeabilización de galerías y balcones, con lámina impermeabilizante flexible tipo CPE, Ecodry50 30 "REVESTECH", compuesta de una doble hoja de poliolefina termoplástica con acetato de vinil etileno, con ambas caras revestidas de fibras de poliéster reciclado no tejidas, de 0,52 mm de espesor y 335 g/m², fijada con adhesivo cementoso mejorado, deformable y tixotrópico, C2 TE S1, al soporte de mortero de cemento CEM II/B-P 32,5 N tipo M-5, confeccionado en obra con 250 kg/m³ de cemento y una proporción en volumen 1/6, con espesor medio de 4 cm y pendiente del 1% al 5%, acabado fratasado. Incluso complementos de refuerzo en tratamiento de puntos singulares mediante el uso de piezas especiales "REVESTECH" para la resolución de ángulos internos Ecodry Cornerin, resolución de uniones con banda Ecodry Banda 13x30, resolución de encuentros con paramentos y sellado de juntas con Seal Plus.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</si>
  <si>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</si>
  <si>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</si>
  <si>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</si>
  <si>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</si>
  <si>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</si>
  <si>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</si>
  <si>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</si>
  <si>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</si>
  <si>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</si>
  <si>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</si>
  <si>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mt09mcr021m</t>
  </si>
  <si>
    <t xml:space="preserve">kg</t>
  </si>
  <si>
    <t xml:space="preserve">Adhesivo cementoso mejorado, C2, según UNE-EN 12004, color gris.</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</si>
  <si>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</si>
  <si>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</si>
  <si>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 según UNE-EN 13956.</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</si>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</sst>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6.63" customWidth="1"/>
    <col min="5" max="5" width="72.0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0.04</v>
      </c>
      <c r="H10" s="11"/>
      <c r="I10" s="12">
        <v>115.3</v>
      </c>
      <c r="J10" s="12">
        <f ca="1">ROUND(INDIRECT(ADDRESS(ROW()+(0), COLUMN()+(-3), 1))*INDIRECT(ADDRESS(ROW()+(0), COLUMN()+(-1), 1)), 2)</f>
        <v>4.61</v>
      </c>
    </row>
    <row r="11" spans="1:10" ht="13.50" thickBot="1" customHeight="1">
      <c r="A11" s="1" t="s">
        <v>15</v>
      </c>
      <c r="B11" s="1"/>
      <c r="C11" s="10" t="s">
        <v>16</v>
      </c>
      <c r="D11" s="10"/>
      <c r="E11" s="1" t="s">
        <v>17</v>
      </c>
      <c r="F11" s="1"/>
      <c r="G11" s="11">
        <v>2.15</v>
      </c>
      <c r="H11" s="11"/>
      <c r="I11" s="12">
        <v>0.41</v>
      </c>
      <c r="J11" s="12">
        <f ca="1">ROUND(INDIRECT(ADDRESS(ROW()+(0), COLUMN()+(-3), 1))*INDIRECT(ADDRESS(ROW()+(0), COLUMN()+(-1), 1)), 2)</f>
        <v>0.88</v>
      </c>
    </row>
    <row r="12" spans="1:10" ht="45.00" thickBot="1" customHeight="1">
      <c r="A12" s="1" t="s">
        <v>18</v>
      </c>
      <c r="B12" s="1"/>
      <c r="C12" s="10" t="s">
        <v>19</v>
      </c>
      <c r="D12" s="10"/>
      <c r="E12" s="1" t="s">
        <v>20</v>
      </c>
      <c r="F12" s="1"/>
      <c r="G12" s="11">
        <v>1.1</v>
      </c>
      <c r="H12" s="11"/>
      <c r="I12" s="12">
        <v>13.51</v>
      </c>
      <c r="J12" s="12">
        <f ca="1">ROUND(INDIRECT(ADDRESS(ROW()+(0), COLUMN()+(-3), 1))*INDIRECT(ADDRESS(ROW()+(0), COLUMN()+(-1), 1)), 2)</f>
        <v>14.86</v>
      </c>
    </row>
    <row r="13" spans="1:10" ht="24.00" thickBot="1" customHeight="1">
      <c r="A13" s="1" t="s">
        <v>21</v>
      </c>
      <c r="B13" s="1"/>
      <c r="C13" s="10" t="s">
        <v>22</v>
      </c>
      <c r="D13" s="10"/>
      <c r="E13" s="1" t="s">
        <v>23</v>
      </c>
      <c r="F13" s="1"/>
      <c r="G13" s="11">
        <v>0.05</v>
      </c>
      <c r="H13" s="11"/>
      <c r="I13" s="12">
        <v>19.37</v>
      </c>
      <c r="J13" s="12">
        <f ca="1">ROUND(INDIRECT(ADDRESS(ROW()+(0), COLUMN()+(-3), 1))*INDIRECT(ADDRESS(ROW()+(0), COLUMN()+(-1), 1)), 2)</f>
        <v>0.97</v>
      </c>
    </row>
    <row r="14" spans="1:10" ht="45.00" thickBot="1" customHeight="1">
      <c r="A14" s="1" t="s">
        <v>24</v>
      </c>
      <c r="B14" s="1"/>
      <c r="C14" s="10" t="s">
        <v>25</v>
      </c>
      <c r="D14" s="10"/>
      <c r="E14" s="1" t="s">
        <v>26</v>
      </c>
      <c r="F14" s="1"/>
      <c r="G14" s="11">
        <v>0.3</v>
      </c>
      <c r="H14" s="11"/>
      <c r="I14" s="12">
        <v>3.5</v>
      </c>
      <c r="J14" s="12">
        <f ca="1">ROUND(INDIRECT(ADDRESS(ROW()+(0), COLUMN()+(-3), 1))*INDIRECT(ADDRESS(ROW()+(0), COLUMN()+(-1), 1)), 2)</f>
        <v>1.05</v>
      </c>
    </row>
    <row r="15" spans="1:10" ht="24.00" thickBot="1" customHeight="1">
      <c r="A15" s="1" t="s">
        <v>27</v>
      </c>
      <c r="B15" s="1"/>
      <c r="C15" s="10" t="s">
        <v>28</v>
      </c>
      <c r="D15" s="10"/>
      <c r="E15" s="1" t="s">
        <v>29</v>
      </c>
      <c r="F15" s="1"/>
      <c r="G15" s="13">
        <v>0.02</v>
      </c>
      <c r="H15" s="13"/>
      <c r="I15" s="14">
        <v>8.21</v>
      </c>
      <c r="J15" s="14">
        <f ca="1">ROUND(INDIRECT(ADDRESS(ROW()+(0), COLUMN()+(-3), 1))*INDIRECT(ADDRESS(ROW()+(0), COLUMN()+(-1), 1)), 2)</f>
        <v>0.16</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0.226</v>
      </c>
      <c r="H18" s="11"/>
      <c r="I18" s="12">
        <v>23.1</v>
      </c>
      <c r="J18" s="12">
        <f ca="1">ROUND(INDIRECT(ADDRESS(ROW()+(0), COLUMN()+(-3), 1))*INDIRECT(ADDRESS(ROW()+(0), COLUMN()+(-1), 1)), 2)</f>
        <v>5.22</v>
      </c>
    </row>
    <row r="19" spans="1:10" ht="13.50" thickBot="1" customHeight="1">
      <c r="A19" s="1" t="s">
        <v>35</v>
      </c>
      <c r="B19" s="1"/>
      <c r="C19" s="10" t="s">
        <v>36</v>
      </c>
      <c r="D19" s="10"/>
      <c r="E19" s="1" t="s">
        <v>37</v>
      </c>
      <c r="F19" s="1"/>
      <c r="G19" s="13">
        <v>0.226</v>
      </c>
      <c r="H19" s="13"/>
      <c r="I19" s="14">
        <v>21.94</v>
      </c>
      <c r="J19" s="14">
        <f ca="1">ROUND(INDIRECT(ADDRESS(ROW()+(0), COLUMN()+(-3), 1))*INDIRECT(ADDRESS(ROW()+(0), COLUMN()+(-1), 1)), 2)</f>
        <v>4.96</v>
      </c>
    </row>
    <row r="20" spans="1:10" ht="13.50" thickBot="1" customHeight="1">
      <c r="A20" s="15"/>
      <c r="B20" s="15"/>
      <c r="C20" s="15"/>
      <c r="D20" s="15"/>
      <c r="E20" s="15"/>
      <c r="F20" s="15"/>
      <c r="G20" s="9" t="s">
        <v>38</v>
      </c>
      <c r="H20" s="9"/>
      <c r="I20" s="9"/>
      <c r="J20" s="17">
        <f ca="1">ROUND(SUM(INDIRECT(ADDRESS(ROW()+(-1), COLUMN()+(0), 1)),INDIRECT(ADDRESS(ROW()+(-2), COLUMN()+(0), 1))), 2)</f>
        <v>10.18</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32.71</v>
      </c>
      <c r="J22" s="14">
        <f ca="1">ROUND(INDIRECT(ADDRESS(ROW()+(0), COLUMN()+(-3), 1))*INDIRECT(ADDRESS(ROW()+(0), COLUMN()+(-1), 1))/100, 2)</f>
        <v>0.65</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33.36</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1.10201e+06</v>
      </c>
      <c r="G29" s="29"/>
      <c r="H29" s="29">
        <v>1.10201e+06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